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P8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<sst xmlns="http://schemas.openxmlformats.org/spreadsheetml/2006/main" count="27" uniqueCount="22">
  <si>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</si>
  <si>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</si>
  <si>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</si>
  <si>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</si>
  <si>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</si>
  <si>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</si>
  <si>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</si>
  <si>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</si>
  <si>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</si>
  <si>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</si>
  <si>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</si>
  <si>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</si>
  <si>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</si>
  <si>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</si>
  <si>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</si>
  <si>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</si>
  <si>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</si>
  <si>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</si>
  <si>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</si>
  <si>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</si>
  <si>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</si>
  <si>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P8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</si>
</sst>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P14" sqref="P14"/>
    </sheetView>
  </sheetViews>
  <sheetFormatPr defaultRowHeight="15" x14ac:dyDescent="0.25"/>
  <cols>
    <col min="1" max="1" width="9.140625" style="1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P8 series</v>
      </c>
    </row>
    <row r="7" spans="2:7" ht="21" customHeight="1" thickBot="1" x14ac:dyDescent="0.3">
      <c r="B7" s="11" t="s">
        <v>11</v>
      </c>
      <c r="C7" s="18">
        <v>3000</v>
      </c>
      <c r="D7" s="11" t="s">
        <v>9</v>
      </c>
      <c r="E7" s="12" t="s">
        <v>2</v>
      </c>
      <c r="F7" s="7">
        <f>IF(G7="RPM",C7,IF(G7="Hz",C7/60,IF(G7="rad/s",C7*PI()/30,"---")))</f>
        <v>314.15926535897933</v>
      </c>
      <c r="G7" s="14" t="s">
        <v>17</v>
      </c>
    </row>
    <row r="8" spans="2:7" ht="21" customHeight="1" thickBot="1" x14ac:dyDescent="0.3">
      <c r="B8" s="11" t="s">
        <v>12</v>
      </c>
      <c r="C8" s="18">
        <v>76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0.24934383202099736</v>
      </c>
      <c r="G8" s="14" t="s">
        <v>18</v>
      </c>
    </row>
    <row r="9" spans="2:7" ht="21" customHeight="1" thickBot="1" x14ac:dyDescent="0.3">
      <c r="B9" s="11" t="s">
        <v>13</v>
      </c>
      <c r="C9" s="18">
        <v>33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0.10826771653543307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1.9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2.7024352335141499E-3</v>
      </c>
    </row>
    <row r="15" spans="2:7" x14ac:dyDescent="0.25">
      <c r="B15" s="21">
        <v>4.5971701558367002</v>
      </c>
      <c r="C15" s="25">
        <v>1.6</v>
      </c>
      <c r="E15" s="4">
        <f t="shared" ref="E15:E36" si="0">IF(E$13="ft^3/min",B15,IF(E$13="m^3/hr",B15*(0.3048^3)*60,"---"))</f>
        <v>4.5971701558367002</v>
      </c>
      <c r="F15" s="1">
        <f t="shared" ref="F15:F36" si="1">IF(F$13="mmH2O",C15,IF(F$13="Pa",C15*9.80665,IF(F$13="bar",C15*9.80665/10^5,IF(F$13="kg/cm^2",C15/10^4,IF(F$13="lbf/in^2",C15*0.0014223343334285,"---")))))</f>
        <v>2.2757349334856002E-3</v>
      </c>
    </row>
    <row r="16" spans="2:7" x14ac:dyDescent="0.25">
      <c r="B16" s="21">
        <v>6.5013803829210959</v>
      </c>
      <c r="C16" s="25">
        <v>1.3</v>
      </c>
      <c r="E16" s="4">
        <f t="shared" si="0"/>
        <v>6.5013803829210959</v>
      </c>
      <c r="F16" s="1">
        <f t="shared" si="1"/>
        <v>1.8490346334570501E-3</v>
      </c>
    </row>
    <row r="17" spans="2:6" x14ac:dyDescent="0.25">
      <c r="B17" s="21">
        <v>8.6005178359215488</v>
      </c>
      <c r="C17" s="25">
        <v>1.2</v>
      </c>
      <c r="E17" s="4">
        <f t="shared" si="0"/>
        <v>8.6005178359215488</v>
      </c>
      <c r="F17" s="1">
        <f t="shared" si="1"/>
        <v>1.7068012001141999E-3</v>
      </c>
    </row>
    <row r="18" spans="2:6" x14ac:dyDescent="0.25">
      <c r="B18" s="21">
        <v>9.7520705743816443</v>
      </c>
      <c r="C18" s="25">
        <v>1.1000000000000001</v>
      </c>
      <c r="E18" s="4">
        <f t="shared" si="0"/>
        <v>9.7520705743816443</v>
      </c>
      <c r="F18" s="1">
        <f t="shared" si="1"/>
        <v>1.5645677667713502E-3</v>
      </c>
    </row>
    <row r="19" spans="2:6" x14ac:dyDescent="0.25">
      <c r="B19" s="21">
        <v>12.162968966991956</v>
      </c>
      <c r="C19" s="25">
        <v>1</v>
      </c>
      <c r="E19" s="4">
        <f t="shared" si="0"/>
        <v>12.162968966991956</v>
      </c>
      <c r="F19" s="1">
        <f t="shared" si="1"/>
        <v>1.4223343334285E-3</v>
      </c>
    </row>
    <row r="20" spans="2:6" x14ac:dyDescent="0.25">
      <c r="B20" s="21">
        <v>13.002760765842192</v>
      </c>
      <c r="C20" s="25">
        <v>0.9</v>
      </c>
      <c r="E20" s="4">
        <f t="shared" si="0"/>
        <v>13.002760765842192</v>
      </c>
      <c r="F20" s="1">
        <f t="shared" si="1"/>
        <v>1.2801009000856501E-3</v>
      </c>
    </row>
    <row r="21" spans="2:6" x14ac:dyDescent="0.25">
      <c r="B21" s="21">
        <v>14.537528483795183</v>
      </c>
      <c r="C21" s="25">
        <v>0.8</v>
      </c>
      <c r="E21" s="4">
        <f t="shared" si="0"/>
        <v>14.537528483795183</v>
      </c>
      <c r="F21" s="1">
        <f t="shared" si="1"/>
        <v>1.1378674667428001E-3</v>
      </c>
    </row>
    <row r="22" spans="2:6" x14ac:dyDescent="0.25">
      <c r="B22" s="21">
        <v>15.589762492729955</v>
      </c>
      <c r="C22" s="25">
        <v>0.70000000000000007</v>
      </c>
      <c r="E22" s="4">
        <f t="shared" si="0"/>
        <v>15.589762492729955</v>
      </c>
      <c r="F22" s="1">
        <f t="shared" si="1"/>
        <v>9.9563403339995014E-4</v>
      </c>
    </row>
    <row r="23" spans="2:6" x14ac:dyDescent="0.25">
      <c r="B23" s="21">
        <v>16.891081713826409</v>
      </c>
      <c r="C23" s="25">
        <v>0.60000000000000009</v>
      </c>
      <c r="E23" s="4">
        <f t="shared" si="0"/>
        <v>16.891081713826409</v>
      </c>
      <c r="F23" s="1">
        <f t="shared" si="1"/>
        <v>8.5340060005710018E-4</v>
      </c>
    </row>
    <row r="24" spans="2:6" x14ac:dyDescent="0.25">
      <c r="B24" s="21">
        <v>18.09907700261514</v>
      </c>
      <c r="C24" s="25">
        <v>0.50000000000000011</v>
      </c>
      <c r="E24" s="4">
        <f t="shared" si="0"/>
        <v>18.09907700261514</v>
      </c>
      <c r="F24" s="1">
        <f t="shared" si="1"/>
        <v>7.1116716671425011E-4</v>
      </c>
    </row>
    <row r="25" spans="2:6" x14ac:dyDescent="0.25">
      <c r="B25" s="21">
        <v>18.954618131451916</v>
      </c>
      <c r="C25" s="25">
        <v>0.40000000000000013</v>
      </c>
      <c r="E25" s="4">
        <f t="shared" si="0"/>
        <v>18.954618131451916</v>
      </c>
      <c r="F25" s="1">
        <f t="shared" si="1"/>
        <v>5.6893373337140016E-4</v>
      </c>
    </row>
    <row r="26" spans="2:6" x14ac:dyDescent="0.25">
      <c r="B26" s="21">
        <v>20.038600135553303</v>
      </c>
      <c r="C26" s="25">
        <v>0.30000000000000016</v>
      </c>
      <c r="E26" s="4">
        <f t="shared" si="0"/>
        <v>20.038600135553303</v>
      </c>
      <c r="F26" s="1">
        <f t="shared" si="1"/>
        <v>4.267003000285502E-4</v>
      </c>
    </row>
    <row r="27" spans="2:6" x14ac:dyDescent="0.25">
      <c r="B27" s="21">
        <v>21.31620109205404</v>
      </c>
      <c r="C27" s="22">
        <v>0.20000000000000015</v>
      </c>
      <c r="E27" s="4">
        <f t="shared" si="0"/>
        <v>21.31620109205404</v>
      </c>
      <c r="F27" s="1">
        <f t="shared" si="1"/>
        <v>2.8446686668570024E-4</v>
      </c>
    </row>
    <row r="28" spans="2:6" x14ac:dyDescent="0.25">
      <c r="B28" s="21">
        <v>21.806292725692778</v>
      </c>
      <c r="C28" s="22">
        <v>0.10000000000000014</v>
      </c>
      <c r="E28" s="4">
        <f t="shared" si="0"/>
        <v>21.806292725692778</v>
      </c>
      <c r="F28" s="1">
        <f t="shared" si="1"/>
        <v>1.422334333428502E-4</v>
      </c>
    </row>
    <row r="29" spans="2:6" x14ac:dyDescent="0.25">
      <c r="B29" s="21">
        <v>23.441060331917715</v>
      </c>
      <c r="C29" s="22">
        <v>0</v>
      </c>
      <c r="E29" s="4">
        <f t="shared" si="0"/>
        <v>23.441060331917715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2021-07-13T03:00:56Z</cp:lastPrinted>
  <dcterms:created xsi:type="dcterms:W3CDTF">2021-07-05T04:36:41Z</dcterms:created>
  <dcterms:modified xsi:type="dcterms:W3CDTF">2021-07-13T04:57:24Z</dcterms:modified>
</cp:coreProperties>
</file>