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A8AA27E-FBF1-4799-8A24-A6E247908098}" xr6:coauthVersionLast="47" xr6:coauthVersionMax="47" xr10:uidLastSave="{00000000-0000-0000-0000-000000000000}"/>
  <bookViews>
    <workbookView xWindow="8865" yWindow="2460" windowWidth="25335" windowHeight="15045" activeTab="1" xr2:uid="{00000000-000D-0000-FFFF-FFFF00000000}"/>
  </bookViews>
  <sheets>
    <sheet name="PQ Curve" sheetId="2" r:id="rId1"/>
    <sheet name="Sheet1" sheetId="3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3" l="1"/>
  <c r="F36" i="3"/>
  <c r="E36" i="3"/>
  <c r="F35" i="3"/>
  <c r="E35" i="3"/>
  <c r="F34" i="3"/>
  <c r="E34" i="3"/>
  <c r="F33" i="3"/>
  <c r="E33" i="3"/>
  <c r="F32" i="3"/>
  <c r="E32" i="3"/>
  <c r="F31" i="3"/>
  <c r="E31" i="3"/>
  <c r="F30" i="3"/>
  <c r="E30" i="3"/>
  <c r="F29" i="3"/>
  <c r="E29" i="3"/>
  <c r="F28" i="3"/>
  <c r="E28" i="3"/>
  <c r="F27" i="3"/>
  <c r="E27" i="3"/>
  <c r="F26" i="3"/>
  <c r="E26" i="3"/>
  <c r="F25" i="3"/>
  <c r="E25" i="3"/>
  <c r="F24" i="3"/>
  <c r="E24" i="3"/>
  <c r="F23" i="3"/>
  <c r="E23" i="3"/>
  <c r="F22" i="3"/>
  <c r="E22" i="3"/>
  <c r="F21" i="3"/>
  <c r="E21" i="3"/>
  <c r="F20" i="3"/>
  <c r="E20" i="3"/>
  <c r="F19" i="3"/>
  <c r="E19" i="3"/>
  <c r="F18" i="3"/>
  <c r="E18" i="3"/>
  <c r="F17" i="3"/>
  <c r="E17" i="3"/>
  <c r="F16" i="3"/>
  <c r="E16" i="3"/>
  <c r="F15" i="3"/>
  <c r="E15" i="3"/>
  <c r="F14" i="3"/>
  <c r="E14" i="3"/>
  <c r="F10" i="3"/>
  <c r="F9" i="3"/>
  <c r="F8" i="3"/>
  <c r="F7" i="3"/>
</calcChain>
</file>

<file path=xl/sharedStrings.xml><?xml version="1.0" encoding="utf-8"?>
<sst xmlns="http://schemas.openxmlformats.org/spreadsheetml/2006/main" count="28" uniqueCount="23">
  <si>
    <t>P8 MAX</t>
  </si>
  <si>
    <t>ARCTIC Fan P/Q Curve for CFD</t>
  </si>
  <si>
    <t>Please select your units of choice in the blue cells below.</t>
  </si>
  <si>
    <t>Contact us if yours is not present : support@arctic.de</t>
  </si>
  <si>
    <t>Fan Model:</t>
  </si>
  <si>
    <t>Outer diameter (ft):</t>
  </si>
  <si>
    <t>ft</t>
  </si>
  <si>
    <t>Hub diameter (ft):</t>
  </si>
  <si>
    <t>Direction of rotation:</t>
  </si>
  <si>
    <t>Clockwise</t>
  </si>
  <si>
    <t>Ps Static Pressure</t>
  </si>
  <si>
    <t>ft^3/min</t>
  </si>
  <si>
    <t>mm</t>
  </si>
  <si>
    <t>Rotor Speed :</t>
  </si>
  <si>
    <t>RPM</t>
  </si>
  <si>
    <t>Rotor Speed (rad/s):</t>
  </si>
  <si>
    <t>rad/s</t>
  </si>
  <si>
    <t>Outer diameter:</t>
  </si>
  <si>
    <t>Hub diameter :</t>
  </si>
  <si>
    <t>Flow rate (ft^3/min) 
C=0.95</t>
  </si>
  <si>
    <t>Ps Static Pressure
(mmH2O)</t>
  </si>
  <si>
    <t>P8 Max</t>
  </si>
  <si>
    <t>mmH2O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</si>
</sst>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);[Red]\(0.00\)"/>
    <numFmt numFmtId="165" formatCode="0.000_);[Red]\(0.000\)"/>
  </numFmts>
  <fonts count="10">
    <font>
      <sz val="11"/>
      <color theme="1"/>
      <name val="Calibri"/>
      <family val="2"/>
      <scheme val="minor"/>
    </font>
    <font>
      <sz val="12"/>
      <name val="新細明體"/>
      <family val="1"/>
      <charset val="136"/>
    </font>
    <font>
      <b/>
      <sz val="12"/>
      <name val="新細明體"/>
      <family val="1"/>
      <charset val="136"/>
    </font>
    <font>
      <sz val="14"/>
      <color theme="1"/>
      <name val="Calibri"/>
      <family val="2"/>
      <scheme val="minor"/>
    </font>
    <font>
      <sz val="12"/>
      <color rgb="FF000000"/>
      <name val="PMingLiU"/>
      <family val="1"/>
    </font>
    <font>
      <sz val="12"/>
      <name val="新細明體"/>
      <charset val="136"/>
    </font>
    <font>
      <sz val="11"/>
      <color theme="1"/>
      <name val="Lato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35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>
      <alignment vertical="center"/>
    </xf>
  </cellStyleXfs>
  <cellXfs count="39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/>
    <xf numFmtId="2" fontId="6" fillId="0" borderId="0" xfId="0" applyNumberFormat="1" applyFont="1"/>
    <xf numFmtId="164" fontId="2" fillId="0" borderId="0" xfId="0" applyNumberFormat="1" applyFont="1" applyAlignment="1">
      <alignment horizontal="center" vertical="center" wrapText="1"/>
    </xf>
    <xf numFmtId="165" fontId="2" fillId="0" borderId="0" xfId="0" applyNumberFormat="1" applyFont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5" fontId="1" fillId="2" borderId="0" xfId="0" applyNumberFormat="1" applyFont="1" applyFill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3" fillId="0" borderId="0" xfId="0" applyFont="1"/>
    <xf numFmtId="0" fontId="3" fillId="3" borderId="0" xfId="0" applyFont="1" applyFill="1"/>
    <xf numFmtId="0" fontId="8" fillId="4" borderId="0" xfId="0" applyFont="1" applyFill="1"/>
    <xf numFmtId="0" fontId="9" fillId="4" borderId="0" xfId="0" applyFont="1" applyFill="1" applyAlignment="1">
      <alignment vertical="center"/>
    </xf>
    <xf numFmtId="0" fontId="0" fillId="5" borderId="0" xfId="0" applyFill="1"/>
    <xf numFmtId="0" fontId="0" fillId="5" borderId="0" xfId="0" applyFill="1" applyAlignment="1">
      <alignment horizontal="left" vertical="top" wrapText="1"/>
    </xf>
    <xf numFmtId="0" fontId="0" fillId="6" borderId="11" xfId="0" applyFill="1" applyBorder="1"/>
    <xf numFmtId="0" fontId="7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0" fillId="7" borderId="2" xfId="0" applyFill="1" applyBorder="1" applyAlignment="1">
      <alignment vertical="center"/>
    </xf>
    <xf numFmtId="0" fontId="0" fillId="8" borderId="3" xfId="0" applyFill="1" applyBorder="1"/>
    <xf numFmtId="0" fontId="0" fillId="7" borderId="4" xfId="0" applyFill="1" applyBorder="1" applyAlignment="1">
      <alignment vertical="center"/>
    </xf>
    <xf numFmtId="0" fontId="7" fillId="9" borderId="8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center" vertical="center" wrapText="1"/>
    </xf>
    <xf numFmtId="0" fontId="7" fillId="10" borderId="5" xfId="0" applyFont="1" applyFill="1" applyBorder="1" applyAlignment="1">
      <alignment horizontal="center" vertical="top" wrapText="1"/>
    </xf>
    <xf numFmtId="0" fontId="7" fillId="10" borderId="5" xfId="0" applyFont="1" applyFill="1" applyBorder="1" applyAlignment="1">
      <alignment vertical="center" wrapText="1"/>
    </xf>
    <xf numFmtId="0" fontId="7" fillId="8" borderId="6" xfId="0" applyFont="1" applyFill="1" applyBorder="1" applyAlignment="1">
      <alignment horizontal="center" vertical="top"/>
    </xf>
    <xf numFmtId="2" fontId="0" fillId="7" borderId="5" xfId="0" applyNumberFormat="1" applyFill="1" applyBorder="1"/>
    <xf numFmtId="0" fontId="0" fillId="7" borderId="5" xfId="0" applyFill="1" applyBorder="1"/>
    <xf numFmtId="2" fontId="0" fillId="6" borderId="9" xfId="0" applyNumberFormat="1" applyFill="1" applyBorder="1"/>
    <xf numFmtId="2" fontId="0" fillId="7" borderId="1" xfId="0" applyNumberFormat="1" applyFill="1" applyBorder="1"/>
    <xf numFmtId="0" fontId="0" fillId="7" borderId="1" xfId="0" applyFill="1" applyBorder="1"/>
    <xf numFmtId="0" fontId="0" fillId="6" borderId="1" xfId="0" applyFill="1" applyBorder="1"/>
    <xf numFmtId="2" fontId="0" fillId="6" borderId="10" xfId="0" applyNumberFormat="1" applyFill="1" applyBorder="1"/>
    <xf numFmtId="0" fontId="0" fillId="6" borderId="7" xfId="0" applyFill="1" applyBorder="1"/>
    <xf numFmtId="2" fontId="0" fillId="7" borderId="7" xfId="0" applyNumberFormat="1" applyFill="1" applyBorder="1"/>
    <xf numFmtId="0" fontId="0" fillId="7" borderId="7" xfId="0" applyFill="1" applyBorder="1"/>
    <xf numFmtId="0" fontId="7" fillId="9" borderId="12" xfId="0" applyFont="1" applyFill="1" applyBorder="1" applyAlignment="1">
      <alignment horizontal="center" vertical="top"/>
    </xf>
    <xf numFmtId="0" fontId="7" fillId="9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</cellXfs>
  <cellStyles count="2">
    <cellStyle name="Normal" xfId="0" builtinId="0"/>
    <cellStyle name="一般 2" xfId="1" xr:uid="{83CDCFD5-296B-4F8B-BE1E-7A669DF6F963}"/>
  </cellStyles>
  <dxfs count="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  <a:latin typeface="Lato" panose="020F0502020204030203" pitchFamily="34" charset="0"/>
                <a:ea typeface="+mn-ea"/>
                <a:cs typeface="+mn-cs"/>
              </a:defRPr>
            </a:pPr>
            <a:r>
              <a:rPr lang="en-US"/>
              <a:t>P8 MAX</a:t>
            </a:r>
          </a:p>
        </c:rich>
      </c:tx>
      <c:layout>
        <c:manualLayout>
          <c:xMode val="edge"/>
          <c:yMode val="edge"/>
          <c:x val="0.6533080810554206"/>
          <c:y val="3.54076699978357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latin typeface="Lato" panose="020F0502020204030203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853657588884631E-2"/>
          <c:y val="0.15682450737270198"/>
          <c:w val="0.91387665124743578"/>
          <c:h val="0.75069228499723084"/>
        </c:manualLayout>
      </c:layout>
      <c:scatterChart>
        <c:scatterStyle val="smoothMarker"/>
        <c:varyColors val="0"/>
        <c:ser>
          <c:idx val="4"/>
          <c:order val="4"/>
          <c:tx>
            <c:strRef>
              <c:f>'PQ Curve'!$N$35</c:f>
              <c:strCache>
                <c:ptCount val="1"/>
                <c:pt idx="0">
                  <c:v>P8 MAX</c:v>
                </c:pt>
              </c:strCache>
            </c:strRef>
          </c:tx>
          <c:spPr>
            <a:ln w="190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xVal>
            <c:numRef>
              <c:f>'PQ Curve'!$O$36:$O$50</c:f>
              <c:numCache>
                <c:formatCode>General</c:formatCode>
                <c:ptCount val="15"/>
                <c:pt idx="0">
                  <c:v>0</c:v>
                </c:pt>
                <c:pt idx="1">
                  <c:v>2.2799999999999998</c:v>
                </c:pt>
                <c:pt idx="2">
                  <c:v>4.88</c:v>
                </c:pt>
                <c:pt idx="3">
                  <c:v>6.51</c:v>
                </c:pt>
                <c:pt idx="4">
                  <c:v>6.51</c:v>
                </c:pt>
                <c:pt idx="5">
                  <c:v>17.239999999999998</c:v>
                </c:pt>
                <c:pt idx="6">
                  <c:v>18.86</c:v>
                </c:pt>
                <c:pt idx="7">
                  <c:v>21.79</c:v>
                </c:pt>
                <c:pt idx="8">
                  <c:v>25.68</c:v>
                </c:pt>
                <c:pt idx="9">
                  <c:v>28.93</c:v>
                </c:pt>
                <c:pt idx="10">
                  <c:v>32.49</c:v>
                </c:pt>
                <c:pt idx="11">
                  <c:v>37.68</c:v>
                </c:pt>
                <c:pt idx="12">
                  <c:v>41.57</c:v>
                </c:pt>
                <c:pt idx="13">
                  <c:v>46.11</c:v>
                </c:pt>
                <c:pt idx="14">
                  <c:v>50.31</c:v>
                </c:pt>
              </c:numCache>
            </c:numRef>
          </c:xVal>
          <c:yVal>
            <c:numRef>
              <c:f>'PQ Curve'!$P$36:$P$50</c:f>
              <c:numCache>
                <c:formatCode>General</c:formatCode>
                <c:ptCount val="15"/>
                <c:pt idx="0">
                  <c:v>5.71</c:v>
                </c:pt>
                <c:pt idx="1">
                  <c:v>5.43</c:v>
                </c:pt>
                <c:pt idx="2">
                  <c:v>4.96</c:v>
                </c:pt>
                <c:pt idx="3">
                  <c:v>4.7300000000000004</c:v>
                </c:pt>
                <c:pt idx="4">
                  <c:v>4.7300000000000004</c:v>
                </c:pt>
                <c:pt idx="5">
                  <c:v>3.41</c:v>
                </c:pt>
                <c:pt idx="6">
                  <c:v>3.33</c:v>
                </c:pt>
                <c:pt idx="7">
                  <c:v>3.28</c:v>
                </c:pt>
                <c:pt idx="8">
                  <c:v>3.2</c:v>
                </c:pt>
                <c:pt idx="9">
                  <c:v>2.95</c:v>
                </c:pt>
                <c:pt idx="10">
                  <c:v>2.4300000000000002</c:v>
                </c:pt>
                <c:pt idx="11">
                  <c:v>1.89</c:v>
                </c:pt>
                <c:pt idx="12">
                  <c:v>1.19</c:v>
                </c:pt>
                <c:pt idx="13">
                  <c:v>0.18</c:v>
                </c:pt>
                <c:pt idx="14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910-422C-AF8B-52E86160C0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17278831"/>
        <c:axId val="1817284239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S8038-3K</c:v>
                </c:tx>
                <c:spPr>
                  <a:ln w="19050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>
                      <c:ext uri="{02D57815-91ED-43cb-92C2-25804820EDAC}">
                        <c15:formulaRef>
                          <c15:sqref>'PQ Curve'!$B$37:$B$44</c15:sqref>
                        </c15:formulaRef>
                      </c:ext>
                    </c:extLst>
                    <c:numCache>
                      <c:formatCode>0.00_);[Red]\(0.00\)</c:formatCode>
                      <c:ptCount val="8"/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'PQ Curve'!$A$37:$A$44</c15:sqref>
                        </c15:formulaRef>
                      </c:ext>
                    </c:extLst>
                    <c:numCache>
                      <c:formatCode>0.00_);[Red]\(0.00\)</c:formatCode>
                      <c:ptCount val="8"/>
                    </c:numCache>
                  </c:numRef>
                </c:yVal>
                <c:smooth val="1"/>
                <c:extLst>
                  <c:ext xmlns:c16="http://schemas.microsoft.com/office/drawing/2014/chart" uri="{C3380CC4-5D6E-409C-BE32-E72D297353CC}">
                    <c16:uniqueId val="{00000000-0463-4A67-8F14-5886D5FE79EC}"/>
                  </c:ext>
                </c:extLst>
              </c15:ser>
            </c15:filteredScatterSeries>
            <c15:filteredScatterSeries>
              <c15:ser>
                <c:idx val="1"/>
                <c:order val="1"/>
                <c:tx>
                  <c:v>S8038-5K</c:v>
                </c:tx>
                <c:spPr>
                  <a:ln w="19050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'PQ Curve'!$E$38:$E$44</c15:sqref>
                        </c15:formulaRef>
                      </c:ext>
                    </c:extLst>
                    <c:numCache>
                      <c:formatCode>0.00_);[Red]\(0.00\)</c:formatCode>
                      <c:ptCount val="7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'PQ Curve'!$D$38:$D$44</c15:sqref>
                        </c15:formulaRef>
                      </c:ext>
                    </c:extLst>
                    <c:numCache>
                      <c:formatCode>0.00_);[Red]\(0.00\)</c:formatCode>
                      <c:ptCount val="7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0463-4A67-8F14-5886D5FE79EC}"/>
                  </c:ext>
                </c:extLst>
              </c15:ser>
            </c15:filteredScatterSeries>
            <c15:filteredScatterSeries>
              <c15:ser>
                <c:idx val="2"/>
                <c:order val="2"/>
                <c:tx>
                  <c:v>S8038-6K</c:v>
                </c:tx>
                <c:spPr>
                  <a:ln w="19050" cap="rnd">
                    <a:solidFill>
                      <a:schemeClr val="accent3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'PQ Curve'!$H$38:$H$44</c15:sqref>
                        </c15:formulaRef>
                      </c:ext>
                    </c:extLst>
                    <c:numCache>
                      <c:formatCode>0.00_);[Red]\(0.00\)</c:formatCode>
                      <c:ptCount val="7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'PQ Curve'!$G$38:$G$44</c15:sqref>
                        </c15:formulaRef>
                      </c:ext>
                    </c:extLst>
                    <c:numCache>
                      <c:formatCode>0.00_);[Red]\(0.00\)</c:formatCode>
                      <c:ptCount val="7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0463-4A67-8F14-5886D5FE79EC}"/>
                  </c:ext>
                </c:extLst>
              </c15:ser>
            </c15:filteredScatterSeries>
            <c15:filteredScatterSeries>
              <c15:ser>
                <c:idx val="3"/>
                <c:order val="3"/>
                <c:tx>
                  <c:v>ss</c:v>
                </c:tx>
                <c:spPr>
                  <a:ln w="19050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none"/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'PQ Curve'!$K$36:$K$47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'PQ Curve'!$J$36:$J$47</c15:sqref>
                        </c15:formulaRef>
                      </c:ext>
                    </c:extLst>
                    <c:numCache>
                      <c:formatCode>General</c:formatCode>
                      <c:ptCount val="12"/>
                    </c:numCache>
                  </c:numRef>
                </c:yVal>
                <c:smooth val="1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18D1-418F-A325-619B0C3D2226}"/>
                  </c:ext>
                </c:extLst>
              </c15:ser>
            </c15:filteredScatterSeries>
          </c:ext>
        </c:extLst>
      </c:scatterChart>
      <c:valAx>
        <c:axId val="1817278831"/>
        <c:scaling>
          <c:orientation val="minMax"/>
          <c:max val="5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Air Flow (CFM)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284239"/>
        <c:crosses val="autoZero"/>
        <c:crossBetween val="midCat"/>
      </c:valAx>
      <c:valAx>
        <c:axId val="181728423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Air Pressure (mmH2O)</a:t>
                </a:r>
              </a:p>
            </c:rich>
          </c:tx>
          <c:layout>
            <c:manualLayout>
              <c:xMode val="edge"/>
              <c:yMode val="edge"/>
              <c:x val="3.4208989182474642E-2"/>
              <c:y val="0.407728845026880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72788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1352550" y="152400"/>
    <xdr:ext cx="9801225" cy="607997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32ED2F1-4B34-4F7A-A4F2-B1690943294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0.01211</cdr:x>
      <cdr:y>0.01937</cdr:y>
    </cdr:from>
    <cdr:to>
      <cdr:x>0.29155</cdr:x>
      <cdr:y>0.12922</cdr:y>
    </cdr:to>
    <cdr:pic>
      <cdr:nvPicPr>
        <cdr:cNvPr id="3" name="Picture 2">
          <a:extLst xmlns:a="http://schemas.openxmlformats.org/drawingml/2006/main">
            <a:ext uri="{FF2B5EF4-FFF2-40B4-BE49-F238E27FC236}">
              <a16:creationId xmlns:a16="http://schemas.microsoft.com/office/drawing/2014/main" id="{E0550FB2-7263-4A5A-AE30-34A8123F6DF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18693" y="117769"/>
          <a:ext cx="2738807" cy="667886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3A8D5AF-3E7D-4923-A85C-DD1F2C6BB797}"/>
            </a:ext>
          </a:extLst>
        </xdr:cNvPr>
        <xdr:cNvSpPr txBox="1"/>
      </xdr:nvSpPr>
      <xdr:spPr>
        <a:xfrm>
          <a:off x="609600" y="335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11</xdr:row>
      <xdr:rowOff>85725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CEB24C4-65D1-472B-B8E5-344AD30A68C8}"/>
            </a:ext>
          </a:extLst>
        </xdr:cNvPr>
        <xdr:cNvSpPr txBox="1"/>
      </xdr:nvSpPr>
      <xdr:spPr>
        <a:xfrm>
          <a:off x="609600" y="335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CBDC3F1-4D70-482C-AFD3-CE6882048714}"/>
            </a:ext>
          </a:extLst>
        </xdr:cNvPr>
        <xdr:cNvSpPr txBox="1"/>
      </xdr:nvSpPr>
      <xdr:spPr>
        <a:xfrm>
          <a:off x="609600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13</xdr:row>
      <xdr:rowOff>85725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7FCEA48-4BA7-4A81-9693-261D741A70F1}"/>
            </a:ext>
          </a:extLst>
        </xdr:cNvPr>
        <xdr:cNvSpPr txBox="1"/>
      </xdr:nvSpPr>
      <xdr:spPr>
        <a:xfrm>
          <a:off x="609600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98002A91-0FCA-470E-A2FD-73F32E2E4138}"/>
            </a:ext>
          </a:extLst>
        </xdr:cNvPr>
        <xdr:cNvSpPr txBox="1"/>
      </xdr:nvSpPr>
      <xdr:spPr>
        <a:xfrm>
          <a:off x="60960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14</xdr:row>
      <xdr:rowOff>85725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3610EDC-3789-4713-8072-13C5599833B8}"/>
            </a:ext>
          </a:extLst>
        </xdr:cNvPr>
        <xdr:cNvSpPr txBox="1"/>
      </xdr:nvSpPr>
      <xdr:spPr>
        <a:xfrm>
          <a:off x="60960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6145A5D-869B-43F9-9877-7E215DE4B8EA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11E942FA-FF3B-47E8-B76D-3CFBDA7051B1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43E270F3-5443-4454-95F1-4F279322077C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15</xdr:row>
      <xdr:rowOff>85725</xdr:rowOff>
    </xdr:from>
    <xdr:ext cx="65" cy="172227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808D9ED1-F77C-4461-AAD6-75594AB9289B}"/>
            </a:ext>
          </a:extLst>
        </xdr:cNvPr>
        <xdr:cNvSpPr txBox="1"/>
      </xdr:nvSpPr>
      <xdr:spPr>
        <a:xfrm>
          <a:off x="60960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7156590-D5BE-415B-AA1B-0EEAD14E5FE1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0E079B9-DF2D-477C-ADB2-9808CFECDB42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25D0D65-4F3A-411C-B018-85A5A9AA53A7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16</xdr:row>
      <xdr:rowOff>85725</xdr:rowOff>
    </xdr:from>
    <xdr:ext cx="65" cy="172227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BECC231D-10EA-43A2-A16A-95B06895301B}"/>
            </a:ext>
          </a:extLst>
        </xdr:cNvPr>
        <xdr:cNvSpPr txBox="1"/>
      </xdr:nvSpPr>
      <xdr:spPr>
        <a:xfrm>
          <a:off x="60960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456408C-74A0-46CA-9D5A-609C3303DCF0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E739E7A5-68B3-45D3-8DA0-67838C2EA9EB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65597519-19C4-40A0-B79E-1B31236E795A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17</xdr:row>
      <xdr:rowOff>85725</xdr:rowOff>
    </xdr:from>
    <xdr:ext cx="65" cy="17222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90CC7B8-8312-4275-AEC3-32CEBB191CA1}"/>
            </a:ext>
          </a:extLst>
        </xdr:cNvPr>
        <xdr:cNvSpPr txBox="1"/>
      </xdr:nvSpPr>
      <xdr:spPr>
        <a:xfrm>
          <a:off x="60960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88F0306C-6E7D-4F7C-9CBD-0133BEDDF8F0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7F1E58DC-E721-41BE-B8A2-F088B4413974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5762AA9-4A1F-4DFD-A02C-5296F66C80E2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18</xdr:row>
      <xdr:rowOff>85725</xdr:rowOff>
    </xdr:from>
    <xdr:ext cx="65" cy="172227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8A82C099-064A-4CC3-88A0-578F5AC4D378}"/>
            </a:ext>
          </a:extLst>
        </xdr:cNvPr>
        <xdr:cNvSpPr txBox="1"/>
      </xdr:nvSpPr>
      <xdr:spPr>
        <a:xfrm>
          <a:off x="60960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B53249C3-8319-4D64-89BC-33449E60D8FF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9DDE01EF-1B91-45D8-AEBA-56615AEF5A86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8D48A78-62CF-4B6A-B000-748BDBEC3E33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19</xdr:row>
      <xdr:rowOff>85725</xdr:rowOff>
    </xdr:from>
    <xdr:ext cx="65" cy="17222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C6A7915A-0DC1-424E-9966-4ED5AC582F49}"/>
            </a:ext>
          </a:extLst>
        </xdr:cNvPr>
        <xdr:cNvSpPr txBox="1"/>
      </xdr:nvSpPr>
      <xdr:spPr>
        <a:xfrm>
          <a:off x="60960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53D8E2F-1702-4F74-8590-593299924C42}"/>
            </a:ext>
          </a:extLst>
        </xdr:cNvPr>
        <xdr:cNvSpPr txBox="1"/>
      </xdr:nvSpPr>
      <xdr:spPr>
        <a:xfrm>
          <a:off x="60960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DB43CE0B-9521-46D0-BADE-8AB749F63C47}"/>
            </a:ext>
          </a:extLst>
        </xdr:cNvPr>
        <xdr:cNvSpPr txBox="1"/>
      </xdr:nvSpPr>
      <xdr:spPr>
        <a:xfrm>
          <a:off x="60960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1DE6AAC3-1CD6-4C17-A5C3-19FCF03F2281}"/>
            </a:ext>
          </a:extLst>
        </xdr:cNvPr>
        <xdr:cNvSpPr txBox="1"/>
      </xdr:nvSpPr>
      <xdr:spPr>
        <a:xfrm>
          <a:off x="60960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20</xdr:row>
      <xdr:rowOff>85725</xdr:rowOff>
    </xdr:from>
    <xdr:ext cx="65" cy="172227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99C965D9-0720-494C-849C-C8DCD9CFBE8B}"/>
            </a:ext>
          </a:extLst>
        </xdr:cNvPr>
        <xdr:cNvSpPr txBox="1"/>
      </xdr:nvSpPr>
      <xdr:spPr>
        <a:xfrm>
          <a:off x="60960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38CDFA8C-7626-410E-9FE2-8F4C0F7C2B56}"/>
            </a:ext>
          </a:extLst>
        </xdr:cNvPr>
        <xdr:cNvSpPr txBox="1"/>
      </xdr:nvSpPr>
      <xdr:spPr>
        <a:xfrm>
          <a:off x="60960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A7C9F38-4BFD-4273-9A8B-8F2DDC54D5F8}"/>
            </a:ext>
          </a:extLst>
        </xdr:cNvPr>
        <xdr:cNvSpPr txBox="1"/>
      </xdr:nvSpPr>
      <xdr:spPr>
        <a:xfrm>
          <a:off x="60960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AAA80D93-5EBD-4376-A38E-C336ED273ABF}"/>
            </a:ext>
          </a:extLst>
        </xdr:cNvPr>
        <xdr:cNvSpPr txBox="1"/>
      </xdr:nvSpPr>
      <xdr:spPr>
        <a:xfrm>
          <a:off x="60960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21</xdr:row>
      <xdr:rowOff>85725</xdr:rowOff>
    </xdr:from>
    <xdr:ext cx="65" cy="172227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3DC8A2E1-701D-4DC8-8F4E-4D6950C26039}"/>
            </a:ext>
          </a:extLst>
        </xdr:cNvPr>
        <xdr:cNvSpPr txBox="1"/>
      </xdr:nvSpPr>
      <xdr:spPr>
        <a:xfrm>
          <a:off x="60960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8AFB9513-5E61-4172-B2A5-369EC225C50B}"/>
            </a:ext>
          </a:extLst>
        </xdr:cNvPr>
        <xdr:cNvSpPr txBox="1"/>
      </xdr:nvSpPr>
      <xdr:spPr>
        <a:xfrm>
          <a:off x="60960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303E9792-7B04-4DBD-B4C4-8D990976BBA7}"/>
            </a:ext>
          </a:extLst>
        </xdr:cNvPr>
        <xdr:cNvSpPr txBox="1"/>
      </xdr:nvSpPr>
      <xdr:spPr>
        <a:xfrm>
          <a:off x="60960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FDA3959-01FC-4700-9F93-A23F9CA9AB82}"/>
            </a:ext>
          </a:extLst>
        </xdr:cNvPr>
        <xdr:cNvSpPr txBox="1"/>
      </xdr:nvSpPr>
      <xdr:spPr>
        <a:xfrm>
          <a:off x="60960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22</xdr:row>
      <xdr:rowOff>85725</xdr:rowOff>
    </xdr:from>
    <xdr:ext cx="65" cy="17222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6F09AC6-C626-4547-88BB-C7ACA8F4C674}"/>
            </a:ext>
          </a:extLst>
        </xdr:cNvPr>
        <xdr:cNvSpPr txBox="1"/>
      </xdr:nvSpPr>
      <xdr:spPr>
        <a:xfrm>
          <a:off x="60960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2B7FFBA3-9434-4E2D-B36B-DF7F0754AA53}"/>
            </a:ext>
          </a:extLst>
        </xdr:cNvPr>
        <xdr:cNvSpPr txBox="1"/>
      </xdr:nvSpPr>
      <xdr:spPr>
        <a:xfrm>
          <a:off x="60960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9F28B3AC-6D66-4593-BB78-CD201598DA7A}"/>
            </a:ext>
          </a:extLst>
        </xdr:cNvPr>
        <xdr:cNvSpPr txBox="1"/>
      </xdr:nvSpPr>
      <xdr:spPr>
        <a:xfrm>
          <a:off x="60960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FD7F6621-F1C2-457F-A139-F7533744BA0C}"/>
            </a:ext>
          </a:extLst>
        </xdr:cNvPr>
        <xdr:cNvSpPr txBox="1"/>
      </xdr:nvSpPr>
      <xdr:spPr>
        <a:xfrm>
          <a:off x="60960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23</xdr:row>
      <xdr:rowOff>85725</xdr:rowOff>
    </xdr:from>
    <xdr:ext cx="65" cy="17222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E1DCCB88-AAC6-4CFE-A6F6-55FF913B1CD5}"/>
            </a:ext>
          </a:extLst>
        </xdr:cNvPr>
        <xdr:cNvSpPr txBox="1"/>
      </xdr:nvSpPr>
      <xdr:spPr>
        <a:xfrm>
          <a:off x="60960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B810C0EF-4647-4ACB-8C00-972A4B3E7CA5}"/>
            </a:ext>
          </a:extLst>
        </xdr:cNvPr>
        <xdr:cNvSpPr txBox="1"/>
      </xdr:nvSpPr>
      <xdr:spPr>
        <a:xfrm>
          <a:off x="60960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E64D1BDD-1B81-4CE3-8E92-F26D96719575}"/>
            </a:ext>
          </a:extLst>
        </xdr:cNvPr>
        <xdr:cNvSpPr txBox="1"/>
      </xdr:nvSpPr>
      <xdr:spPr>
        <a:xfrm>
          <a:off x="60960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71D51E7C-65DB-4DB7-9B55-783476E002E2}"/>
            </a:ext>
          </a:extLst>
        </xdr:cNvPr>
        <xdr:cNvSpPr txBox="1"/>
      </xdr:nvSpPr>
      <xdr:spPr>
        <a:xfrm>
          <a:off x="60960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85725</xdr:rowOff>
    </xdr:from>
    <xdr:ext cx="65" cy="17222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F54A549C-1CBA-4855-8C1E-747085ADE39E}"/>
            </a:ext>
          </a:extLst>
        </xdr:cNvPr>
        <xdr:cNvSpPr txBox="1"/>
      </xdr:nvSpPr>
      <xdr:spPr>
        <a:xfrm>
          <a:off x="60960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3D495EFA-0013-4F3A-9E51-35326A631515}"/>
            </a:ext>
          </a:extLst>
        </xdr:cNvPr>
        <xdr:cNvSpPr txBox="1"/>
      </xdr:nvSpPr>
      <xdr:spPr>
        <a:xfrm>
          <a:off x="60960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540D6593-CC32-4194-A287-AF52EDD2BA42}"/>
            </a:ext>
          </a:extLst>
        </xdr:cNvPr>
        <xdr:cNvSpPr txBox="1"/>
      </xdr:nvSpPr>
      <xdr:spPr>
        <a:xfrm>
          <a:off x="60960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44B08E3-E630-41F8-ACB2-74B46448235E}"/>
            </a:ext>
          </a:extLst>
        </xdr:cNvPr>
        <xdr:cNvSpPr txBox="1"/>
      </xdr:nvSpPr>
      <xdr:spPr>
        <a:xfrm>
          <a:off x="60960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25</xdr:row>
      <xdr:rowOff>85725</xdr:rowOff>
    </xdr:from>
    <xdr:ext cx="65" cy="17222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94FD412A-7E40-4C35-AFA4-8B615EA12188}"/>
            </a:ext>
          </a:extLst>
        </xdr:cNvPr>
        <xdr:cNvSpPr txBox="1"/>
      </xdr:nvSpPr>
      <xdr:spPr>
        <a:xfrm>
          <a:off x="60960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4CFB3C2-77C7-445F-AECF-B51AE799F116}"/>
            </a:ext>
          </a:extLst>
        </xdr:cNvPr>
        <xdr:cNvSpPr txBox="1"/>
      </xdr:nvSpPr>
      <xdr:spPr>
        <a:xfrm>
          <a:off x="60960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1968A940-1018-4E9B-A921-11812F5E1493}"/>
            </a:ext>
          </a:extLst>
        </xdr:cNvPr>
        <xdr:cNvSpPr txBox="1"/>
      </xdr:nvSpPr>
      <xdr:spPr>
        <a:xfrm>
          <a:off x="60960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BFA33BE-2FB7-463F-987A-A597A3244D72}"/>
            </a:ext>
          </a:extLst>
        </xdr:cNvPr>
        <xdr:cNvSpPr txBox="1"/>
      </xdr:nvSpPr>
      <xdr:spPr>
        <a:xfrm>
          <a:off x="60960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26</xdr:row>
      <xdr:rowOff>85725</xdr:rowOff>
    </xdr:from>
    <xdr:ext cx="65" cy="172227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C9903CF6-1E72-477E-A2F2-F1CF5406FDC8}"/>
            </a:ext>
          </a:extLst>
        </xdr:cNvPr>
        <xdr:cNvSpPr txBox="1"/>
      </xdr:nvSpPr>
      <xdr:spPr>
        <a:xfrm>
          <a:off x="60960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5C994B13-56C9-4543-9688-A2EA8888CB10}"/>
            </a:ext>
          </a:extLst>
        </xdr:cNvPr>
        <xdr:cNvSpPr txBox="1"/>
      </xdr:nvSpPr>
      <xdr:spPr>
        <a:xfrm>
          <a:off x="60960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B852F96C-8933-4F9D-928C-8A05D4152A2F}"/>
            </a:ext>
          </a:extLst>
        </xdr:cNvPr>
        <xdr:cNvSpPr txBox="1"/>
      </xdr:nvSpPr>
      <xdr:spPr>
        <a:xfrm>
          <a:off x="60960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E7FD417E-037C-4821-A98B-11066DEDDE08}"/>
            </a:ext>
          </a:extLst>
        </xdr:cNvPr>
        <xdr:cNvSpPr txBox="1"/>
      </xdr:nvSpPr>
      <xdr:spPr>
        <a:xfrm>
          <a:off x="60960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27</xdr:row>
      <xdr:rowOff>85725</xdr:rowOff>
    </xdr:from>
    <xdr:ext cx="65" cy="172227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113C1FC-986B-4782-9067-229AE507CB92}"/>
            </a:ext>
          </a:extLst>
        </xdr:cNvPr>
        <xdr:cNvSpPr txBox="1"/>
      </xdr:nvSpPr>
      <xdr:spPr>
        <a:xfrm>
          <a:off x="60960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EEBA8F24-F81C-4E86-A2BD-A0ED751459AE}"/>
            </a:ext>
          </a:extLst>
        </xdr:cNvPr>
        <xdr:cNvSpPr txBox="1"/>
      </xdr:nvSpPr>
      <xdr:spPr>
        <a:xfrm>
          <a:off x="60960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51D324CB-7C3D-456C-880D-24DDA9B9204A}"/>
            </a:ext>
          </a:extLst>
        </xdr:cNvPr>
        <xdr:cNvSpPr txBox="1"/>
      </xdr:nvSpPr>
      <xdr:spPr>
        <a:xfrm>
          <a:off x="60960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2" name="TextBox 61">
          <a:extLst>
            <a:ext uri="{FF2B5EF4-FFF2-40B4-BE49-F238E27FC236}">
              <a16:creationId xmlns:a16="http://schemas.microsoft.com/office/drawing/2014/main" id="{DA0D431B-7A19-43EE-BF1E-C6D9105235CF}"/>
            </a:ext>
          </a:extLst>
        </xdr:cNvPr>
        <xdr:cNvSpPr txBox="1"/>
      </xdr:nvSpPr>
      <xdr:spPr>
        <a:xfrm>
          <a:off x="60960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28</xdr:row>
      <xdr:rowOff>85725</xdr:rowOff>
    </xdr:from>
    <xdr:ext cx="65" cy="172227"/>
    <xdr:sp macro="" textlink="">
      <xdr:nvSpPr>
        <xdr:cNvPr id="63" name="TextBox 62">
          <a:extLst>
            <a:ext uri="{FF2B5EF4-FFF2-40B4-BE49-F238E27FC236}">
              <a16:creationId xmlns:a16="http://schemas.microsoft.com/office/drawing/2014/main" id="{366A7E58-381D-4A56-85CC-3B586D2B84DA}"/>
            </a:ext>
          </a:extLst>
        </xdr:cNvPr>
        <xdr:cNvSpPr txBox="1"/>
      </xdr:nvSpPr>
      <xdr:spPr>
        <a:xfrm>
          <a:off x="60960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4" name="TextBox 63">
          <a:extLst>
            <a:ext uri="{FF2B5EF4-FFF2-40B4-BE49-F238E27FC236}">
              <a16:creationId xmlns:a16="http://schemas.microsoft.com/office/drawing/2014/main" id="{BCF31346-3CC1-4DB2-974E-FF16854D2D98}"/>
            </a:ext>
          </a:extLst>
        </xdr:cNvPr>
        <xdr:cNvSpPr txBox="1"/>
      </xdr:nvSpPr>
      <xdr:spPr>
        <a:xfrm>
          <a:off x="60960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5" name="TextBox 64">
          <a:extLst>
            <a:ext uri="{FF2B5EF4-FFF2-40B4-BE49-F238E27FC236}">
              <a16:creationId xmlns:a16="http://schemas.microsoft.com/office/drawing/2014/main" id="{3E328E38-61F7-4D27-9865-9DE9FB6D3AD2}"/>
            </a:ext>
          </a:extLst>
        </xdr:cNvPr>
        <xdr:cNvSpPr txBox="1"/>
      </xdr:nvSpPr>
      <xdr:spPr>
        <a:xfrm>
          <a:off x="60960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919C6C83-6AC5-4535-B2F2-6D0DE00468F0}"/>
            </a:ext>
          </a:extLst>
        </xdr:cNvPr>
        <xdr:cNvSpPr txBox="1"/>
      </xdr:nvSpPr>
      <xdr:spPr>
        <a:xfrm>
          <a:off x="60960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29</xdr:row>
      <xdr:rowOff>85725</xdr:rowOff>
    </xdr:from>
    <xdr:ext cx="65" cy="172227"/>
    <xdr:sp macro="" textlink="">
      <xdr:nvSpPr>
        <xdr:cNvPr id="67" name="TextBox 66">
          <a:extLst>
            <a:ext uri="{FF2B5EF4-FFF2-40B4-BE49-F238E27FC236}">
              <a16:creationId xmlns:a16="http://schemas.microsoft.com/office/drawing/2014/main" id="{40A98FB1-8FCF-4D3B-BB46-8FA82281A183}"/>
            </a:ext>
          </a:extLst>
        </xdr:cNvPr>
        <xdr:cNvSpPr txBox="1"/>
      </xdr:nvSpPr>
      <xdr:spPr>
        <a:xfrm>
          <a:off x="60960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3147A7F-6CDD-45A0-996B-E36261005DA3}"/>
            </a:ext>
          </a:extLst>
        </xdr:cNvPr>
        <xdr:cNvSpPr txBox="1"/>
      </xdr:nvSpPr>
      <xdr:spPr>
        <a:xfrm>
          <a:off x="60960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F53B11FA-9525-41AA-87C7-B352BC098C1C}"/>
            </a:ext>
          </a:extLst>
        </xdr:cNvPr>
        <xdr:cNvSpPr txBox="1"/>
      </xdr:nvSpPr>
      <xdr:spPr>
        <a:xfrm>
          <a:off x="60960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0" name="TextBox 69">
          <a:extLst>
            <a:ext uri="{FF2B5EF4-FFF2-40B4-BE49-F238E27FC236}">
              <a16:creationId xmlns:a16="http://schemas.microsoft.com/office/drawing/2014/main" id="{4D8E7AF5-E80E-42C4-88A7-64180C495374}"/>
            </a:ext>
          </a:extLst>
        </xdr:cNvPr>
        <xdr:cNvSpPr txBox="1"/>
      </xdr:nvSpPr>
      <xdr:spPr>
        <a:xfrm>
          <a:off x="60960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30</xdr:row>
      <xdr:rowOff>85725</xdr:rowOff>
    </xdr:from>
    <xdr:ext cx="65" cy="172227"/>
    <xdr:sp macro="" textlink="">
      <xdr:nvSpPr>
        <xdr:cNvPr id="71" name="TextBox 70">
          <a:extLst>
            <a:ext uri="{FF2B5EF4-FFF2-40B4-BE49-F238E27FC236}">
              <a16:creationId xmlns:a16="http://schemas.microsoft.com/office/drawing/2014/main" id="{76799B24-6C8C-4253-8AF4-7CD0EDF27691}"/>
            </a:ext>
          </a:extLst>
        </xdr:cNvPr>
        <xdr:cNvSpPr txBox="1"/>
      </xdr:nvSpPr>
      <xdr:spPr>
        <a:xfrm>
          <a:off x="60960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2" name="TextBox 71">
          <a:extLst>
            <a:ext uri="{FF2B5EF4-FFF2-40B4-BE49-F238E27FC236}">
              <a16:creationId xmlns:a16="http://schemas.microsoft.com/office/drawing/2014/main" id="{7D2B0E93-E367-4BBB-A0B7-35767DB5ECE4}"/>
            </a:ext>
          </a:extLst>
        </xdr:cNvPr>
        <xdr:cNvSpPr txBox="1"/>
      </xdr:nvSpPr>
      <xdr:spPr>
        <a:xfrm>
          <a:off x="60960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BFC69E5C-058F-4B6C-9BDC-91532103940B}"/>
            </a:ext>
          </a:extLst>
        </xdr:cNvPr>
        <xdr:cNvSpPr txBox="1"/>
      </xdr:nvSpPr>
      <xdr:spPr>
        <a:xfrm>
          <a:off x="60960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F3E3555F-27DB-4001-AEB7-A92A6058B668}"/>
            </a:ext>
          </a:extLst>
        </xdr:cNvPr>
        <xdr:cNvSpPr txBox="1"/>
      </xdr:nvSpPr>
      <xdr:spPr>
        <a:xfrm>
          <a:off x="60960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31</xdr:row>
      <xdr:rowOff>85725</xdr:rowOff>
    </xdr:from>
    <xdr:ext cx="65" cy="17222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30946331-19CC-419D-BB54-EEFAA5016F62}"/>
            </a:ext>
          </a:extLst>
        </xdr:cNvPr>
        <xdr:cNvSpPr txBox="1"/>
      </xdr:nvSpPr>
      <xdr:spPr>
        <a:xfrm>
          <a:off x="60960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B2B7D8E6-E75F-4955-A34B-FC3D1A562F1A}"/>
            </a:ext>
          </a:extLst>
        </xdr:cNvPr>
        <xdr:cNvSpPr txBox="1"/>
      </xdr:nvSpPr>
      <xdr:spPr>
        <a:xfrm>
          <a:off x="60960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7" name="TextBox 76">
          <a:extLst>
            <a:ext uri="{FF2B5EF4-FFF2-40B4-BE49-F238E27FC236}">
              <a16:creationId xmlns:a16="http://schemas.microsoft.com/office/drawing/2014/main" id="{806C7731-9873-458C-956A-DEB669F972CF}"/>
            </a:ext>
          </a:extLst>
        </xdr:cNvPr>
        <xdr:cNvSpPr txBox="1"/>
      </xdr:nvSpPr>
      <xdr:spPr>
        <a:xfrm>
          <a:off x="60960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FD5E3B95-B2B5-4BCF-8043-42E0165CC879}"/>
            </a:ext>
          </a:extLst>
        </xdr:cNvPr>
        <xdr:cNvSpPr txBox="1"/>
      </xdr:nvSpPr>
      <xdr:spPr>
        <a:xfrm>
          <a:off x="60960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32</xdr:row>
      <xdr:rowOff>85725</xdr:rowOff>
    </xdr:from>
    <xdr:ext cx="65" cy="17222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D1F66DFB-8533-4315-B2F2-C3E659C74965}"/>
            </a:ext>
          </a:extLst>
        </xdr:cNvPr>
        <xdr:cNvSpPr txBox="1"/>
      </xdr:nvSpPr>
      <xdr:spPr>
        <a:xfrm>
          <a:off x="60960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5B7053B5-7928-4FE1-9CA8-FA3156EA0DBC}"/>
            </a:ext>
          </a:extLst>
        </xdr:cNvPr>
        <xdr:cNvSpPr txBox="1"/>
      </xdr:nvSpPr>
      <xdr:spPr>
        <a:xfrm>
          <a:off x="60960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1879E5BA-F463-46EE-BDC2-0A3C1722E4F7}"/>
            </a:ext>
          </a:extLst>
        </xdr:cNvPr>
        <xdr:cNvSpPr txBox="1"/>
      </xdr:nvSpPr>
      <xdr:spPr>
        <a:xfrm>
          <a:off x="60960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8BB3C932-1845-4BF5-8E89-2BDD872DFDFB}"/>
            </a:ext>
          </a:extLst>
        </xdr:cNvPr>
        <xdr:cNvSpPr txBox="1"/>
      </xdr:nvSpPr>
      <xdr:spPr>
        <a:xfrm>
          <a:off x="60960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33</xdr:row>
      <xdr:rowOff>85725</xdr:rowOff>
    </xdr:from>
    <xdr:ext cx="65" cy="17222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9AD8B250-ECB8-4200-8FAC-4BA093A494D4}"/>
            </a:ext>
          </a:extLst>
        </xdr:cNvPr>
        <xdr:cNvSpPr txBox="1"/>
      </xdr:nvSpPr>
      <xdr:spPr>
        <a:xfrm>
          <a:off x="60960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82B91797-9810-4D5D-B97F-FC34DF2FB81D}"/>
            </a:ext>
          </a:extLst>
        </xdr:cNvPr>
        <xdr:cNvSpPr txBox="1"/>
      </xdr:nvSpPr>
      <xdr:spPr>
        <a:xfrm>
          <a:off x="60960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D687899-D6A8-4B0C-B1FE-9A9045AD8392}"/>
            </a:ext>
          </a:extLst>
        </xdr:cNvPr>
        <xdr:cNvSpPr txBox="1"/>
      </xdr:nvSpPr>
      <xdr:spPr>
        <a:xfrm>
          <a:off x="60960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7A18A952-FA7A-4C40-BBFE-1938DFE5BBF5}"/>
            </a:ext>
          </a:extLst>
        </xdr:cNvPr>
        <xdr:cNvSpPr txBox="1"/>
      </xdr:nvSpPr>
      <xdr:spPr>
        <a:xfrm>
          <a:off x="60960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34</xdr:row>
      <xdr:rowOff>85725</xdr:rowOff>
    </xdr:from>
    <xdr:ext cx="65" cy="172227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2472533-B0B0-477A-9C91-2DB2530A3097}"/>
            </a:ext>
          </a:extLst>
        </xdr:cNvPr>
        <xdr:cNvSpPr txBox="1"/>
      </xdr:nvSpPr>
      <xdr:spPr>
        <a:xfrm>
          <a:off x="60960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3C50F440-9281-4994-A00F-C59B789D01C8}"/>
            </a:ext>
          </a:extLst>
        </xdr:cNvPr>
        <xdr:cNvSpPr txBox="1"/>
      </xdr:nvSpPr>
      <xdr:spPr>
        <a:xfrm>
          <a:off x="60960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50F8EEBB-EB58-4688-9574-82095AC49B1A}"/>
            </a:ext>
          </a:extLst>
        </xdr:cNvPr>
        <xdr:cNvSpPr txBox="1"/>
      </xdr:nvSpPr>
      <xdr:spPr>
        <a:xfrm>
          <a:off x="60960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6FC2B747-6C44-40A7-8518-A9A6A6942BCA}"/>
            </a:ext>
          </a:extLst>
        </xdr:cNvPr>
        <xdr:cNvSpPr txBox="1"/>
      </xdr:nvSpPr>
      <xdr:spPr>
        <a:xfrm>
          <a:off x="60960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35</xdr:row>
      <xdr:rowOff>85725</xdr:rowOff>
    </xdr:from>
    <xdr:ext cx="65" cy="172227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FC765381-7C56-4AD1-A293-FBEED04CD9BE}"/>
            </a:ext>
          </a:extLst>
        </xdr:cNvPr>
        <xdr:cNvSpPr txBox="1"/>
      </xdr:nvSpPr>
      <xdr:spPr>
        <a:xfrm>
          <a:off x="60960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EA12D088-F628-45EF-B26D-8F3F5A86E15C}"/>
            </a:ext>
          </a:extLst>
        </xdr:cNvPr>
        <xdr:cNvSpPr txBox="1"/>
      </xdr:nvSpPr>
      <xdr:spPr>
        <a:xfrm>
          <a:off x="3371850" y="335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11</xdr:row>
      <xdr:rowOff>85725</xdr:rowOff>
    </xdr:from>
    <xdr:ext cx="65" cy="172227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35038F94-A42E-4B74-9F9D-44FE306CE1F7}"/>
            </a:ext>
          </a:extLst>
        </xdr:cNvPr>
        <xdr:cNvSpPr txBox="1"/>
      </xdr:nvSpPr>
      <xdr:spPr>
        <a:xfrm>
          <a:off x="3371850" y="335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31017924-35EF-481C-BE3A-6DDB9114A561}"/>
            </a:ext>
          </a:extLst>
        </xdr:cNvPr>
        <xdr:cNvSpPr txBox="1"/>
      </xdr:nvSpPr>
      <xdr:spPr>
        <a:xfrm>
          <a:off x="3371850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13</xdr:row>
      <xdr:rowOff>85725</xdr:rowOff>
    </xdr:from>
    <xdr:ext cx="65" cy="172227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10C58C18-34B8-46AC-B5FA-869B1F91DA11}"/>
            </a:ext>
          </a:extLst>
        </xdr:cNvPr>
        <xdr:cNvSpPr txBox="1"/>
      </xdr:nvSpPr>
      <xdr:spPr>
        <a:xfrm>
          <a:off x="3371850" y="374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945BDF3-C860-4CEC-9176-87560E977116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97" name="TextBox 96">
          <a:extLst>
            <a:ext uri="{FF2B5EF4-FFF2-40B4-BE49-F238E27FC236}">
              <a16:creationId xmlns:a16="http://schemas.microsoft.com/office/drawing/2014/main" id="{76209EE6-B8E2-42A2-AF80-295B9097F914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E538E032-DCBB-4E1B-9FC0-7256A6D1E26D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1B4B1DC8-BAB8-43BE-912A-190F2E109E4B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85A6597B-5989-49BF-9F59-CEFFF4D7E68F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09B0C583-B4BB-478D-A126-071C18D09272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1F41DB4-01F5-4294-9D25-AD2A8C427F6A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34FE1079-D157-4CAE-A6B3-7D5C7112EFB9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0A55DEC5-6882-44ED-BFF8-F47FA6D89A40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05" name="TextBox 104">
          <a:extLst>
            <a:ext uri="{FF2B5EF4-FFF2-40B4-BE49-F238E27FC236}">
              <a16:creationId xmlns:a16="http://schemas.microsoft.com/office/drawing/2014/main" id="{DF9C8542-A438-4346-A53F-1294015A7E3B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6" name="TextBox 105">
          <a:extLst>
            <a:ext uri="{FF2B5EF4-FFF2-40B4-BE49-F238E27FC236}">
              <a16:creationId xmlns:a16="http://schemas.microsoft.com/office/drawing/2014/main" id="{4B4CF6F2-6A3E-418E-9635-9130AC2CAC33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7" name="TextBox 106">
          <a:extLst>
            <a:ext uri="{FF2B5EF4-FFF2-40B4-BE49-F238E27FC236}">
              <a16:creationId xmlns:a16="http://schemas.microsoft.com/office/drawing/2014/main" id="{1CFFAFB9-B90D-4B14-B110-FF0371F2D7E2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9ABFDF4B-1381-4DAA-AEAB-54F8C24CC8F7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731EEDA7-1CEE-4DFA-982B-C800F1145F43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54459236-3303-4201-AFED-1AF97BBB6B5E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F4CE8FF9-D08F-41A4-94CE-6ED27885AFA1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7B9C2523-94FF-4608-9E40-711A3B0220B6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B7D02083-6D8A-4B31-AABD-A28211B0B050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158ADE5F-8C12-4DC7-A4EA-86DE4BFC1963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5" name="TextBox 114">
          <a:extLst>
            <a:ext uri="{FF2B5EF4-FFF2-40B4-BE49-F238E27FC236}">
              <a16:creationId xmlns:a16="http://schemas.microsoft.com/office/drawing/2014/main" id="{1CFD1642-E017-42F0-85EA-EC7BE5FBFA41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D17ACE7E-354E-422E-9C1D-D7C150C879F4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17" name="TextBox 116">
          <a:extLst>
            <a:ext uri="{FF2B5EF4-FFF2-40B4-BE49-F238E27FC236}">
              <a16:creationId xmlns:a16="http://schemas.microsoft.com/office/drawing/2014/main" id="{381E07B9-663D-481D-A13A-0F1A1A5AABDF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8" name="TextBox 117">
          <a:extLst>
            <a:ext uri="{FF2B5EF4-FFF2-40B4-BE49-F238E27FC236}">
              <a16:creationId xmlns:a16="http://schemas.microsoft.com/office/drawing/2014/main" id="{2C1919EC-6412-4C78-B068-31718555FE1F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19" name="TextBox 118">
          <a:extLst>
            <a:ext uri="{FF2B5EF4-FFF2-40B4-BE49-F238E27FC236}">
              <a16:creationId xmlns:a16="http://schemas.microsoft.com/office/drawing/2014/main" id="{DB976A6F-7B0E-4847-B2CC-EA6907D5F4E6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0" name="TextBox 119">
          <a:extLst>
            <a:ext uri="{FF2B5EF4-FFF2-40B4-BE49-F238E27FC236}">
              <a16:creationId xmlns:a16="http://schemas.microsoft.com/office/drawing/2014/main" id="{C11DD661-EC02-4390-BE07-1BFF93276A1B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21" name="TextBox 120">
          <a:extLst>
            <a:ext uri="{FF2B5EF4-FFF2-40B4-BE49-F238E27FC236}">
              <a16:creationId xmlns:a16="http://schemas.microsoft.com/office/drawing/2014/main" id="{5D48C584-AF4B-4186-B1C9-70B59E3C52F7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FD4B0409-1DF2-43EB-B898-90DA9B092051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3" name="TextBox 122">
          <a:extLst>
            <a:ext uri="{FF2B5EF4-FFF2-40B4-BE49-F238E27FC236}">
              <a16:creationId xmlns:a16="http://schemas.microsoft.com/office/drawing/2014/main" id="{8AA1EB98-7A60-4B44-9B60-1C695F85A5FB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A25EF62D-02BC-4296-BF63-B9961609529C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420759CE-12F5-4559-BA98-8DAC93D9806A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6" name="TextBox 125">
          <a:extLst>
            <a:ext uri="{FF2B5EF4-FFF2-40B4-BE49-F238E27FC236}">
              <a16:creationId xmlns:a16="http://schemas.microsoft.com/office/drawing/2014/main" id="{810FA3A9-C21E-4A22-957E-F6B62B4D35F9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7" name="TextBox 126">
          <a:extLst>
            <a:ext uri="{FF2B5EF4-FFF2-40B4-BE49-F238E27FC236}">
              <a16:creationId xmlns:a16="http://schemas.microsoft.com/office/drawing/2014/main" id="{CD0D29B1-3A9A-4C74-967A-EB8101FB8B36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8" name="TextBox 127">
          <a:extLst>
            <a:ext uri="{FF2B5EF4-FFF2-40B4-BE49-F238E27FC236}">
              <a16:creationId xmlns:a16="http://schemas.microsoft.com/office/drawing/2014/main" id="{FF345BAA-6E93-44EC-9A55-693874B08669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C98D93DF-3D22-451C-90BE-3CEFBF75EDC9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3C5EAA95-1C9C-47E0-A08E-9E497749D7C8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C301B727-8D34-4349-ADF7-56EF1CDDA656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4E91ADB7-02E4-4353-BBEA-72A5DE4A365B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DC6A9B8E-D595-4747-A022-1716582A8208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18C828CE-73C6-46CC-B998-AF6D353E7892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CC77B86D-5250-4A2E-BCB5-385071009DA9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B7523DEE-8FF0-45FE-BAB0-B014FC1B0ABC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1C02098-7FC9-4943-AE09-DE7CC78FA251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8" name="TextBox 137">
          <a:extLst>
            <a:ext uri="{FF2B5EF4-FFF2-40B4-BE49-F238E27FC236}">
              <a16:creationId xmlns:a16="http://schemas.microsoft.com/office/drawing/2014/main" id="{FE5C4D90-3BA4-4401-BB96-F925495FE1F6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39" name="TextBox 138">
          <a:extLst>
            <a:ext uri="{FF2B5EF4-FFF2-40B4-BE49-F238E27FC236}">
              <a16:creationId xmlns:a16="http://schemas.microsoft.com/office/drawing/2014/main" id="{59ED78CC-0658-4C7C-BFF7-D1F85813CF6C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0" name="TextBox 139">
          <a:extLst>
            <a:ext uri="{FF2B5EF4-FFF2-40B4-BE49-F238E27FC236}">
              <a16:creationId xmlns:a16="http://schemas.microsoft.com/office/drawing/2014/main" id="{332CF34B-DE64-4340-AFA7-1711CB1487FE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141" name="TextBox 140">
          <a:extLst>
            <a:ext uri="{FF2B5EF4-FFF2-40B4-BE49-F238E27FC236}">
              <a16:creationId xmlns:a16="http://schemas.microsoft.com/office/drawing/2014/main" id="{AE70AC1A-BD57-4131-AE9F-C54F601423D5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2" name="TextBox 141">
          <a:extLst>
            <a:ext uri="{FF2B5EF4-FFF2-40B4-BE49-F238E27FC236}">
              <a16:creationId xmlns:a16="http://schemas.microsoft.com/office/drawing/2014/main" id="{F600EA06-AF8E-4177-AFBA-5C3F6414265D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3" name="TextBox 142">
          <a:extLst>
            <a:ext uri="{FF2B5EF4-FFF2-40B4-BE49-F238E27FC236}">
              <a16:creationId xmlns:a16="http://schemas.microsoft.com/office/drawing/2014/main" id="{72EABEB9-1B1A-40A5-8A27-6B712908C9CB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4" name="TextBox 143">
          <a:extLst>
            <a:ext uri="{FF2B5EF4-FFF2-40B4-BE49-F238E27FC236}">
              <a16:creationId xmlns:a16="http://schemas.microsoft.com/office/drawing/2014/main" id="{1E9C6316-27C7-4652-88D4-9EC4BC492A4D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145" name="TextBox 144">
          <a:extLst>
            <a:ext uri="{FF2B5EF4-FFF2-40B4-BE49-F238E27FC236}">
              <a16:creationId xmlns:a16="http://schemas.microsoft.com/office/drawing/2014/main" id="{754F1D5B-173F-4D1F-B3CC-6F26D70558CD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6" name="TextBox 145">
          <a:extLst>
            <a:ext uri="{FF2B5EF4-FFF2-40B4-BE49-F238E27FC236}">
              <a16:creationId xmlns:a16="http://schemas.microsoft.com/office/drawing/2014/main" id="{5B4B73EE-4857-4C91-BA26-3943F7E8425D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7" name="TextBox 146">
          <a:extLst>
            <a:ext uri="{FF2B5EF4-FFF2-40B4-BE49-F238E27FC236}">
              <a16:creationId xmlns:a16="http://schemas.microsoft.com/office/drawing/2014/main" id="{1FDD0F65-D818-4686-9F61-C29CEB10580E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8" name="TextBox 147">
          <a:extLst>
            <a:ext uri="{FF2B5EF4-FFF2-40B4-BE49-F238E27FC236}">
              <a16:creationId xmlns:a16="http://schemas.microsoft.com/office/drawing/2014/main" id="{2FC63FF4-6B40-4E75-A3B1-7B87E8720DF6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149" name="TextBox 148">
          <a:extLst>
            <a:ext uri="{FF2B5EF4-FFF2-40B4-BE49-F238E27FC236}">
              <a16:creationId xmlns:a16="http://schemas.microsoft.com/office/drawing/2014/main" id="{A0698845-A5F4-456D-BAB4-A7A8870CFE75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0" name="TextBox 149">
          <a:extLst>
            <a:ext uri="{FF2B5EF4-FFF2-40B4-BE49-F238E27FC236}">
              <a16:creationId xmlns:a16="http://schemas.microsoft.com/office/drawing/2014/main" id="{09A2E641-D1B5-4EEC-89AB-DB2B3B32301F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1" name="TextBox 150">
          <a:extLst>
            <a:ext uri="{FF2B5EF4-FFF2-40B4-BE49-F238E27FC236}">
              <a16:creationId xmlns:a16="http://schemas.microsoft.com/office/drawing/2014/main" id="{D5810EE6-34B9-4A49-98B1-1389FF27C0EF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2" name="TextBox 151">
          <a:extLst>
            <a:ext uri="{FF2B5EF4-FFF2-40B4-BE49-F238E27FC236}">
              <a16:creationId xmlns:a16="http://schemas.microsoft.com/office/drawing/2014/main" id="{9B5CEE15-C1AA-49A6-8216-30DC7C90FC87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153" name="TextBox 152">
          <a:extLst>
            <a:ext uri="{FF2B5EF4-FFF2-40B4-BE49-F238E27FC236}">
              <a16:creationId xmlns:a16="http://schemas.microsoft.com/office/drawing/2014/main" id="{9633C79B-B2C1-434F-9C1D-7A49CF849915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4" name="TextBox 153">
          <a:extLst>
            <a:ext uri="{FF2B5EF4-FFF2-40B4-BE49-F238E27FC236}">
              <a16:creationId xmlns:a16="http://schemas.microsoft.com/office/drawing/2014/main" id="{D822D248-EA2F-41CE-89FB-E75CAE410D7B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5" name="TextBox 154">
          <a:extLst>
            <a:ext uri="{FF2B5EF4-FFF2-40B4-BE49-F238E27FC236}">
              <a16:creationId xmlns:a16="http://schemas.microsoft.com/office/drawing/2014/main" id="{4F2B687D-9FC7-40E8-A600-3B1D57C12532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6" name="TextBox 155">
          <a:extLst>
            <a:ext uri="{FF2B5EF4-FFF2-40B4-BE49-F238E27FC236}">
              <a16:creationId xmlns:a16="http://schemas.microsoft.com/office/drawing/2014/main" id="{46A88521-51E8-46F6-A09D-1DE164AD6496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157" name="TextBox 156">
          <a:extLst>
            <a:ext uri="{FF2B5EF4-FFF2-40B4-BE49-F238E27FC236}">
              <a16:creationId xmlns:a16="http://schemas.microsoft.com/office/drawing/2014/main" id="{F1A08147-F0A8-4E30-913D-F3737EEA2711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8" name="TextBox 157">
          <a:extLst>
            <a:ext uri="{FF2B5EF4-FFF2-40B4-BE49-F238E27FC236}">
              <a16:creationId xmlns:a16="http://schemas.microsoft.com/office/drawing/2014/main" id="{BC19ACF8-D638-47FD-B497-B6A50510D9BB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59" name="TextBox 158">
          <a:extLst>
            <a:ext uri="{FF2B5EF4-FFF2-40B4-BE49-F238E27FC236}">
              <a16:creationId xmlns:a16="http://schemas.microsoft.com/office/drawing/2014/main" id="{CDA42A09-82C4-4D3C-9835-72A4AABDA827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0" name="TextBox 159">
          <a:extLst>
            <a:ext uri="{FF2B5EF4-FFF2-40B4-BE49-F238E27FC236}">
              <a16:creationId xmlns:a16="http://schemas.microsoft.com/office/drawing/2014/main" id="{50E06106-6AF1-4F1F-886E-92F3553CF036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161" name="TextBox 160">
          <a:extLst>
            <a:ext uri="{FF2B5EF4-FFF2-40B4-BE49-F238E27FC236}">
              <a16:creationId xmlns:a16="http://schemas.microsoft.com/office/drawing/2014/main" id="{63F01316-77FA-44E0-94D8-7FFD4EF73315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2" name="TextBox 161">
          <a:extLst>
            <a:ext uri="{FF2B5EF4-FFF2-40B4-BE49-F238E27FC236}">
              <a16:creationId xmlns:a16="http://schemas.microsoft.com/office/drawing/2014/main" id="{BD41912D-8E9F-496D-B264-8F939C20B8A9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3" name="TextBox 162">
          <a:extLst>
            <a:ext uri="{FF2B5EF4-FFF2-40B4-BE49-F238E27FC236}">
              <a16:creationId xmlns:a16="http://schemas.microsoft.com/office/drawing/2014/main" id="{85532C51-7C7E-4855-9919-FC861AE00B76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4" name="TextBox 163">
          <a:extLst>
            <a:ext uri="{FF2B5EF4-FFF2-40B4-BE49-F238E27FC236}">
              <a16:creationId xmlns:a16="http://schemas.microsoft.com/office/drawing/2014/main" id="{B267F6C5-DB83-4DFE-B683-BB367BE3C042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165" name="TextBox 164">
          <a:extLst>
            <a:ext uri="{FF2B5EF4-FFF2-40B4-BE49-F238E27FC236}">
              <a16:creationId xmlns:a16="http://schemas.microsoft.com/office/drawing/2014/main" id="{14038DFA-C6F7-41FA-A019-74A1BB1020C7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6" name="TextBox 165">
          <a:extLst>
            <a:ext uri="{FF2B5EF4-FFF2-40B4-BE49-F238E27FC236}">
              <a16:creationId xmlns:a16="http://schemas.microsoft.com/office/drawing/2014/main" id="{C7A7A297-7E45-4903-9241-49D635D392A8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7" name="TextBox 166">
          <a:extLst>
            <a:ext uri="{FF2B5EF4-FFF2-40B4-BE49-F238E27FC236}">
              <a16:creationId xmlns:a16="http://schemas.microsoft.com/office/drawing/2014/main" id="{F092CA53-9C90-4A7A-811A-FA3C5DB07570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8" name="TextBox 167">
          <a:extLst>
            <a:ext uri="{FF2B5EF4-FFF2-40B4-BE49-F238E27FC236}">
              <a16:creationId xmlns:a16="http://schemas.microsoft.com/office/drawing/2014/main" id="{C84F2D4C-66B2-4101-85EA-C114E8923B95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169" name="TextBox 168">
          <a:extLst>
            <a:ext uri="{FF2B5EF4-FFF2-40B4-BE49-F238E27FC236}">
              <a16:creationId xmlns:a16="http://schemas.microsoft.com/office/drawing/2014/main" id="{B06DC7EA-8C5B-4845-9C4E-440D5F2E99DB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0" name="TextBox 169">
          <a:extLst>
            <a:ext uri="{FF2B5EF4-FFF2-40B4-BE49-F238E27FC236}">
              <a16:creationId xmlns:a16="http://schemas.microsoft.com/office/drawing/2014/main" id="{291553C8-EAA6-4194-B575-2F19904ECCC8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1" name="TextBox 170">
          <a:extLst>
            <a:ext uri="{FF2B5EF4-FFF2-40B4-BE49-F238E27FC236}">
              <a16:creationId xmlns:a16="http://schemas.microsoft.com/office/drawing/2014/main" id="{66468C47-3E26-4B9A-85FD-E279890BB9E6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2" name="TextBox 171">
          <a:extLst>
            <a:ext uri="{FF2B5EF4-FFF2-40B4-BE49-F238E27FC236}">
              <a16:creationId xmlns:a16="http://schemas.microsoft.com/office/drawing/2014/main" id="{E4A3571F-4779-496F-901D-C4358EE8912A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173" name="TextBox 172">
          <a:extLst>
            <a:ext uri="{FF2B5EF4-FFF2-40B4-BE49-F238E27FC236}">
              <a16:creationId xmlns:a16="http://schemas.microsoft.com/office/drawing/2014/main" id="{072F0782-96E6-4CD1-8D0A-D509DF272A15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4" name="TextBox 173">
          <a:extLst>
            <a:ext uri="{FF2B5EF4-FFF2-40B4-BE49-F238E27FC236}">
              <a16:creationId xmlns:a16="http://schemas.microsoft.com/office/drawing/2014/main" id="{DE827D66-CA90-458C-9271-AF9DCFE45B99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5" name="TextBox 174">
          <a:extLst>
            <a:ext uri="{FF2B5EF4-FFF2-40B4-BE49-F238E27FC236}">
              <a16:creationId xmlns:a16="http://schemas.microsoft.com/office/drawing/2014/main" id="{68926495-AF73-40F1-AD10-338097010D1D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6" name="TextBox 175">
          <a:extLst>
            <a:ext uri="{FF2B5EF4-FFF2-40B4-BE49-F238E27FC236}">
              <a16:creationId xmlns:a16="http://schemas.microsoft.com/office/drawing/2014/main" id="{46A5EA65-05D9-40F8-820F-59A5C962E6CF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177" name="TextBox 176">
          <a:extLst>
            <a:ext uri="{FF2B5EF4-FFF2-40B4-BE49-F238E27FC236}">
              <a16:creationId xmlns:a16="http://schemas.microsoft.com/office/drawing/2014/main" id="{D7115C7B-AA5D-4512-92B6-0AFECB46E6DB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8" name="TextBox 177">
          <a:extLst>
            <a:ext uri="{FF2B5EF4-FFF2-40B4-BE49-F238E27FC236}">
              <a16:creationId xmlns:a16="http://schemas.microsoft.com/office/drawing/2014/main" id="{0ED578DF-CABC-4388-8A40-735C50382EA3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79" name="TextBox 178">
          <a:extLst>
            <a:ext uri="{FF2B5EF4-FFF2-40B4-BE49-F238E27FC236}">
              <a16:creationId xmlns:a16="http://schemas.microsoft.com/office/drawing/2014/main" id="{B4369C71-E3E9-4133-A8BE-1AFAD2B3AE54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0" name="TextBox 179">
          <a:extLst>
            <a:ext uri="{FF2B5EF4-FFF2-40B4-BE49-F238E27FC236}">
              <a16:creationId xmlns:a16="http://schemas.microsoft.com/office/drawing/2014/main" id="{13D32760-ECB3-444A-B854-532D2AF4F1B1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181" name="TextBox 180">
          <a:extLst>
            <a:ext uri="{FF2B5EF4-FFF2-40B4-BE49-F238E27FC236}">
              <a16:creationId xmlns:a16="http://schemas.microsoft.com/office/drawing/2014/main" id="{9037D6AE-2B10-4441-A630-A295F4E860FC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2" name="TextBox 181">
          <a:extLst>
            <a:ext uri="{FF2B5EF4-FFF2-40B4-BE49-F238E27FC236}">
              <a16:creationId xmlns:a16="http://schemas.microsoft.com/office/drawing/2014/main" id="{C699393D-38E5-4E17-A5FF-4D04BAFE2982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183" name="TextBox 182">
          <a:extLst>
            <a:ext uri="{FF2B5EF4-FFF2-40B4-BE49-F238E27FC236}">
              <a16:creationId xmlns:a16="http://schemas.microsoft.com/office/drawing/2014/main" id="{861D94D0-0308-48A8-B0F5-1E8C79F667D7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4" name="TextBox 183">
          <a:extLst>
            <a:ext uri="{FF2B5EF4-FFF2-40B4-BE49-F238E27FC236}">
              <a16:creationId xmlns:a16="http://schemas.microsoft.com/office/drawing/2014/main" id="{9F904273-0D4D-43F7-B049-3308D2D0676B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185" name="TextBox 184">
          <a:extLst>
            <a:ext uri="{FF2B5EF4-FFF2-40B4-BE49-F238E27FC236}">
              <a16:creationId xmlns:a16="http://schemas.microsoft.com/office/drawing/2014/main" id="{24F171CA-DACF-47B2-B524-5A50C9061492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6" name="TextBox 185">
          <a:extLst>
            <a:ext uri="{FF2B5EF4-FFF2-40B4-BE49-F238E27FC236}">
              <a16:creationId xmlns:a16="http://schemas.microsoft.com/office/drawing/2014/main" id="{CA51B4C0-DD1B-44B8-917B-CDB77316E7D3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187" name="TextBox 186">
          <a:extLst>
            <a:ext uri="{FF2B5EF4-FFF2-40B4-BE49-F238E27FC236}">
              <a16:creationId xmlns:a16="http://schemas.microsoft.com/office/drawing/2014/main" id="{E86C9540-DECF-4F8E-8027-82CDE1C14EB1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8" name="TextBox 187">
          <a:extLst>
            <a:ext uri="{FF2B5EF4-FFF2-40B4-BE49-F238E27FC236}">
              <a16:creationId xmlns:a16="http://schemas.microsoft.com/office/drawing/2014/main" id="{B0ABF26A-A87C-41E8-A3EA-92980586BF14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189" name="TextBox 188">
          <a:extLst>
            <a:ext uri="{FF2B5EF4-FFF2-40B4-BE49-F238E27FC236}">
              <a16:creationId xmlns:a16="http://schemas.microsoft.com/office/drawing/2014/main" id="{A0EC4CFB-E5C4-45E7-969F-57D8A1CE6686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0" name="TextBox 189">
          <a:extLst>
            <a:ext uri="{FF2B5EF4-FFF2-40B4-BE49-F238E27FC236}">
              <a16:creationId xmlns:a16="http://schemas.microsoft.com/office/drawing/2014/main" id="{E58EEC83-DF35-4941-9EA0-D207E374F5E5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191" name="TextBox 190">
          <a:extLst>
            <a:ext uri="{FF2B5EF4-FFF2-40B4-BE49-F238E27FC236}">
              <a16:creationId xmlns:a16="http://schemas.microsoft.com/office/drawing/2014/main" id="{B9AFE067-4C37-4C61-B13B-B7BFCEEFE2CA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2" name="TextBox 191">
          <a:extLst>
            <a:ext uri="{FF2B5EF4-FFF2-40B4-BE49-F238E27FC236}">
              <a16:creationId xmlns:a16="http://schemas.microsoft.com/office/drawing/2014/main" id="{CEA3F9A1-4873-4846-914F-1866501A33AF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193" name="TextBox 192">
          <a:extLst>
            <a:ext uri="{FF2B5EF4-FFF2-40B4-BE49-F238E27FC236}">
              <a16:creationId xmlns:a16="http://schemas.microsoft.com/office/drawing/2014/main" id="{6FD7788B-BCE1-4147-BABB-2423B5DBB139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4" name="TextBox 193">
          <a:extLst>
            <a:ext uri="{FF2B5EF4-FFF2-40B4-BE49-F238E27FC236}">
              <a16:creationId xmlns:a16="http://schemas.microsoft.com/office/drawing/2014/main" id="{99BB6576-9729-4DE8-B459-CFF6560FE4D1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195" name="TextBox 194">
          <a:extLst>
            <a:ext uri="{FF2B5EF4-FFF2-40B4-BE49-F238E27FC236}">
              <a16:creationId xmlns:a16="http://schemas.microsoft.com/office/drawing/2014/main" id="{175CF256-AB47-4765-B7A1-F9423B028488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6" name="TextBox 195">
          <a:extLst>
            <a:ext uri="{FF2B5EF4-FFF2-40B4-BE49-F238E27FC236}">
              <a16:creationId xmlns:a16="http://schemas.microsoft.com/office/drawing/2014/main" id="{3F639582-D18E-46EB-938D-87BEFABB4CCE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197" name="TextBox 196">
          <a:extLst>
            <a:ext uri="{FF2B5EF4-FFF2-40B4-BE49-F238E27FC236}">
              <a16:creationId xmlns:a16="http://schemas.microsoft.com/office/drawing/2014/main" id="{75E426D0-AE71-4478-A35D-056B311716F5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8" name="TextBox 197">
          <a:extLst>
            <a:ext uri="{FF2B5EF4-FFF2-40B4-BE49-F238E27FC236}">
              <a16:creationId xmlns:a16="http://schemas.microsoft.com/office/drawing/2014/main" id="{3DBCACE8-FA27-46B3-B7D4-BFA59DA6529E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199" name="TextBox 198">
          <a:extLst>
            <a:ext uri="{FF2B5EF4-FFF2-40B4-BE49-F238E27FC236}">
              <a16:creationId xmlns:a16="http://schemas.microsoft.com/office/drawing/2014/main" id="{6AF27A00-B066-4996-BAB3-899053789A44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0" name="TextBox 199">
          <a:extLst>
            <a:ext uri="{FF2B5EF4-FFF2-40B4-BE49-F238E27FC236}">
              <a16:creationId xmlns:a16="http://schemas.microsoft.com/office/drawing/2014/main" id="{285FB5D7-9888-4E06-B806-E3EBF3E79AE8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01" name="TextBox 200">
          <a:extLst>
            <a:ext uri="{FF2B5EF4-FFF2-40B4-BE49-F238E27FC236}">
              <a16:creationId xmlns:a16="http://schemas.microsoft.com/office/drawing/2014/main" id="{6FF21DFF-19AD-46B8-B00C-BD3461896388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2" name="TextBox 201">
          <a:extLst>
            <a:ext uri="{FF2B5EF4-FFF2-40B4-BE49-F238E27FC236}">
              <a16:creationId xmlns:a16="http://schemas.microsoft.com/office/drawing/2014/main" id="{4BFE551B-95DF-4D23-ABD0-8AB87E05EE83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03" name="TextBox 202">
          <a:extLst>
            <a:ext uri="{FF2B5EF4-FFF2-40B4-BE49-F238E27FC236}">
              <a16:creationId xmlns:a16="http://schemas.microsoft.com/office/drawing/2014/main" id="{2AC3C9B9-AE89-49CC-8265-AB76CE5DC03C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4" name="TextBox 203">
          <a:extLst>
            <a:ext uri="{FF2B5EF4-FFF2-40B4-BE49-F238E27FC236}">
              <a16:creationId xmlns:a16="http://schemas.microsoft.com/office/drawing/2014/main" id="{E0EC573F-2128-45C8-AF2D-8435E07C82FB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05" name="TextBox 204">
          <a:extLst>
            <a:ext uri="{FF2B5EF4-FFF2-40B4-BE49-F238E27FC236}">
              <a16:creationId xmlns:a16="http://schemas.microsoft.com/office/drawing/2014/main" id="{A76B17DC-1C19-4B2F-881D-A23FEBA8A728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6" name="TextBox 205">
          <a:extLst>
            <a:ext uri="{FF2B5EF4-FFF2-40B4-BE49-F238E27FC236}">
              <a16:creationId xmlns:a16="http://schemas.microsoft.com/office/drawing/2014/main" id="{7195BBF4-22FC-46E5-8552-E620F7E849C9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6BAD5DAB-39DF-4C82-81B5-42AEEB3A1247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5D4D7252-B70F-420E-BFD8-88EE81055CA8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09" name="TextBox 208">
          <a:extLst>
            <a:ext uri="{FF2B5EF4-FFF2-40B4-BE49-F238E27FC236}">
              <a16:creationId xmlns:a16="http://schemas.microsoft.com/office/drawing/2014/main" id="{2B169843-6F43-42C7-935E-2FA0578A946D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0" name="TextBox 209">
          <a:extLst>
            <a:ext uri="{FF2B5EF4-FFF2-40B4-BE49-F238E27FC236}">
              <a16:creationId xmlns:a16="http://schemas.microsoft.com/office/drawing/2014/main" id="{03B770FC-B9AD-4A44-B137-5A23E0C20318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11" name="TextBox 210">
          <a:extLst>
            <a:ext uri="{FF2B5EF4-FFF2-40B4-BE49-F238E27FC236}">
              <a16:creationId xmlns:a16="http://schemas.microsoft.com/office/drawing/2014/main" id="{AA6DB270-4794-42D4-96A4-7D1C251AB3D2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2" name="TextBox 211">
          <a:extLst>
            <a:ext uri="{FF2B5EF4-FFF2-40B4-BE49-F238E27FC236}">
              <a16:creationId xmlns:a16="http://schemas.microsoft.com/office/drawing/2014/main" id="{8A9559BA-DD82-4870-88C6-754EFFB64AE0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13" name="TextBox 212">
          <a:extLst>
            <a:ext uri="{FF2B5EF4-FFF2-40B4-BE49-F238E27FC236}">
              <a16:creationId xmlns:a16="http://schemas.microsoft.com/office/drawing/2014/main" id="{86897DE6-2CA2-4823-AA70-8E79557F1809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4" name="TextBox 213">
          <a:extLst>
            <a:ext uri="{FF2B5EF4-FFF2-40B4-BE49-F238E27FC236}">
              <a16:creationId xmlns:a16="http://schemas.microsoft.com/office/drawing/2014/main" id="{641D12A1-8D7C-4DC5-8CEF-3C38F424931E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15" name="TextBox 214">
          <a:extLst>
            <a:ext uri="{FF2B5EF4-FFF2-40B4-BE49-F238E27FC236}">
              <a16:creationId xmlns:a16="http://schemas.microsoft.com/office/drawing/2014/main" id="{F5902F18-CDA6-44AD-B7A4-80DACC7F868B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6" name="TextBox 215">
          <a:extLst>
            <a:ext uri="{FF2B5EF4-FFF2-40B4-BE49-F238E27FC236}">
              <a16:creationId xmlns:a16="http://schemas.microsoft.com/office/drawing/2014/main" id="{3F41EE7C-05A7-4762-AFDA-10E272C2082B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17" name="TextBox 216">
          <a:extLst>
            <a:ext uri="{FF2B5EF4-FFF2-40B4-BE49-F238E27FC236}">
              <a16:creationId xmlns:a16="http://schemas.microsoft.com/office/drawing/2014/main" id="{13601410-F81B-440C-A170-B90BBFA2E487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8" name="TextBox 217">
          <a:extLst>
            <a:ext uri="{FF2B5EF4-FFF2-40B4-BE49-F238E27FC236}">
              <a16:creationId xmlns:a16="http://schemas.microsoft.com/office/drawing/2014/main" id="{59405F80-1A29-49CA-BC46-3EFF52999F3D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19" name="TextBox 218">
          <a:extLst>
            <a:ext uri="{FF2B5EF4-FFF2-40B4-BE49-F238E27FC236}">
              <a16:creationId xmlns:a16="http://schemas.microsoft.com/office/drawing/2014/main" id="{792CF1C2-0F73-4121-919E-F50D0EF4B65D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0" name="TextBox 219">
          <a:extLst>
            <a:ext uri="{FF2B5EF4-FFF2-40B4-BE49-F238E27FC236}">
              <a16:creationId xmlns:a16="http://schemas.microsoft.com/office/drawing/2014/main" id="{8CB2661C-806A-49E2-B3C7-6731C944AD20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21" name="TextBox 220">
          <a:extLst>
            <a:ext uri="{FF2B5EF4-FFF2-40B4-BE49-F238E27FC236}">
              <a16:creationId xmlns:a16="http://schemas.microsoft.com/office/drawing/2014/main" id="{5D462421-714F-44FD-8D16-15B6174FB1BE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2" name="TextBox 221">
          <a:extLst>
            <a:ext uri="{FF2B5EF4-FFF2-40B4-BE49-F238E27FC236}">
              <a16:creationId xmlns:a16="http://schemas.microsoft.com/office/drawing/2014/main" id="{B2C6CE66-E078-4102-A788-36B453C88572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23" name="TextBox 222">
          <a:extLst>
            <a:ext uri="{FF2B5EF4-FFF2-40B4-BE49-F238E27FC236}">
              <a16:creationId xmlns:a16="http://schemas.microsoft.com/office/drawing/2014/main" id="{EF3BDB74-CD4F-48D8-A035-B16182FF20F6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4" name="TextBox 223">
          <a:extLst>
            <a:ext uri="{FF2B5EF4-FFF2-40B4-BE49-F238E27FC236}">
              <a16:creationId xmlns:a16="http://schemas.microsoft.com/office/drawing/2014/main" id="{7AAC3D33-3FF6-4CAC-ACF3-FFF2D554E98D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25" name="TextBox 224">
          <a:extLst>
            <a:ext uri="{FF2B5EF4-FFF2-40B4-BE49-F238E27FC236}">
              <a16:creationId xmlns:a16="http://schemas.microsoft.com/office/drawing/2014/main" id="{C86FC864-02FD-4948-B18A-1B5851BFBAAF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6" name="TextBox 225">
          <a:extLst>
            <a:ext uri="{FF2B5EF4-FFF2-40B4-BE49-F238E27FC236}">
              <a16:creationId xmlns:a16="http://schemas.microsoft.com/office/drawing/2014/main" id="{43E2FDAB-8DED-4D24-9142-25DE5BD7F5EC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27" name="TextBox 226">
          <a:extLst>
            <a:ext uri="{FF2B5EF4-FFF2-40B4-BE49-F238E27FC236}">
              <a16:creationId xmlns:a16="http://schemas.microsoft.com/office/drawing/2014/main" id="{51D46B77-14B5-4AC1-8E67-660C287CED1B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8" name="TextBox 227">
          <a:extLst>
            <a:ext uri="{FF2B5EF4-FFF2-40B4-BE49-F238E27FC236}">
              <a16:creationId xmlns:a16="http://schemas.microsoft.com/office/drawing/2014/main" id="{5D25339C-853A-4038-B063-FB7B93AD21D8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29" name="TextBox 228">
          <a:extLst>
            <a:ext uri="{FF2B5EF4-FFF2-40B4-BE49-F238E27FC236}">
              <a16:creationId xmlns:a16="http://schemas.microsoft.com/office/drawing/2014/main" id="{E389481E-CD2A-4E46-A79C-7BE34CA97747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0" name="TextBox 229">
          <a:extLst>
            <a:ext uri="{FF2B5EF4-FFF2-40B4-BE49-F238E27FC236}">
              <a16:creationId xmlns:a16="http://schemas.microsoft.com/office/drawing/2014/main" id="{2E2FDF52-ABCD-46EA-8CA1-ED61CDC9FD6E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31" name="TextBox 230">
          <a:extLst>
            <a:ext uri="{FF2B5EF4-FFF2-40B4-BE49-F238E27FC236}">
              <a16:creationId xmlns:a16="http://schemas.microsoft.com/office/drawing/2014/main" id="{428BB9A2-1E70-413E-8877-43130EB582F3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2" name="TextBox 231">
          <a:extLst>
            <a:ext uri="{FF2B5EF4-FFF2-40B4-BE49-F238E27FC236}">
              <a16:creationId xmlns:a16="http://schemas.microsoft.com/office/drawing/2014/main" id="{7E97DC89-880E-4C99-9450-E1F00427B925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33" name="TextBox 232">
          <a:extLst>
            <a:ext uri="{FF2B5EF4-FFF2-40B4-BE49-F238E27FC236}">
              <a16:creationId xmlns:a16="http://schemas.microsoft.com/office/drawing/2014/main" id="{829CDE96-403B-4EF8-853E-50C2DAE44F66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4" name="TextBox 233">
          <a:extLst>
            <a:ext uri="{FF2B5EF4-FFF2-40B4-BE49-F238E27FC236}">
              <a16:creationId xmlns:a16="http://schemas.microsoft.com/office/drawing/2014/main" id="{4EDF124F-0B49-447C-B9EA-6DB009879733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35" name="TextBox 234">
          <a:extLst>
            <a:ext uri="{FF2B5EF4-FFF2-40B4-BE49-F238E27FC236}">
              <a16:creationId xmlns:a16="http://schemas.microsoft.com/office/drawing/2014/main" id="{BED4A532-C0D6-49C8-B6A9-3C52198E98A6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6" name="TextBox 235">
          <a:extLst>
            <a:ext uri="{FF2B5EF4-FFF2-40B4-BE49-F238E27FC236}">
              <a16:creationId xmlns:a16="http://schemas.microsoft.com/office/drawing/2014/main" id="{EA5F4A2C-2679-473B-ABBA-9BA21FCEA281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37" name="TextBox 236">
          <a:extLst>
            <a:ext uri="{FF2B5EF4-FFF2-40B4-BE49-F238E27FC236}">
              <a16:creationId xmlns:a16="http://schemas.microsoft.com/office/drawing/2014/main" id="{2EAE9B21-B4E6-4736-8DA2-4568A67DE8F6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8" name="TextBox 237">
          <a:extLst>
            <a:ext uri="{FF2B5EF4-FFF2-40B4-BE49-F238E27FC236}">
              <a16:creationId xmlns:a16="http://schemas.microsoft.com/office/drawing/2014/main" id="{C0A5E183-7AE9-476A-9C01-CD819B1FEB1E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39" name="TextBox 238">
          <a:extLst>
            <a:ext uri="{FF2B5EF4-FFF2-40B4-BE49-F238E27FC236}">
              <a16:creationId xmlns:a16="http://schemas.microsoft.com/office/drawing/2014/main" id="{7CF65C8B-71FC-4925-A1EC-21AD7057D5A5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0" name="TextBox 239">
          <a:extLst>
            <a:ext uri="{FF2B5EF4-FFF2-40B4-BE49-F238E27FC236}">
              <a16:creationId xmlns:a16="http://schemas.microsoft.com/office/drawing/2014/main" id="{C863E2A4-FBA3-46CE-ACA7-36223F83AD37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41" name="TextBox 240">
          <a:extLst>
            <a:ext uri="{FF2B5EF4-FFF2-40B4-BE49-F238E27FC236}">
              <a16:creationId xmlns:a16="http://schemas.microsoft.com/office/drawing/2014/main" id="{6A8B2E52-7468-4E32-852C-18F30511914E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2" name="TextBox 241">
          <a:extLst>
            <a:ext uri="{FF2B5EF4-FFF2-40B4-BE49-F238E27FC236}">
              <a16:creationId xmlns:a16="http://schemas.microsoft.com/office/drawing/2014/main" id="{3367C4CF-28E2-4B4F-8083-B032D46C4998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43" name="TextBox 242">
          <a:extLst>
            <a:ext uri="{FF2B5EF4-FFF2-40B4-BE49-F238E27FC236}">
              <a16:creationId xmlns:a16="http://schemas.microsoft.com/office/drawing/2014/main" id="{00141FD2-7D24-4B47-A6DC-03D75561EF4A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4" name="TextBox 243">
          <a:extLst>
            <a:ext uri="{FF2B5EF4-FFF2-40B4-BE49-F238E27FC236}">
              <a16:creationId xmlns:a16="http://schemas.microsoft.com/office/drawing/2014/main" id="{0A0793F8-6ECB-4CAB-BF8C-567C594F671E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45" name="TextBox 244">
          <a:extLst>
            <a:ext uri="{FF2B5EF4-FFF2-40B4-BE49-F238E27FC236}">
              <a16:creationId xmlns:a16="http://schemas.microsoft.com/office/drawing/2014/main" id="{79D2FA68-6545-4CDC-85F4-C480D1E724BB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6" name="TextBox 245">
          <a:extLst>
            <a:ext uri="{FF2B5EF4-FFF2-40B4-BE49-F238E27FC236}">
              <a16:creationId xmlns:a16="http://schemas.microsoft.com/office/drawing/2014/main" id="{B6FF07AC-4A49-454E-BC4F-06F8EA7F0425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47" name="TextBox 246">
          <a:extLst>
            <a:ext uri="{FF2B5EF4-FFF2-40B4-BE49-F238E27FC236}">
              <a16:creationId xmlns:a16="http://schemas.microsoft.com/office/drawing/2014/main" id="{7E81C207-3D5B-4CCD-B42C-3AF96D300A4A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8" name="TextBox 247">
          <a:extLst>
            <a:ext uri="{FF2B5EF4-FFF2-40B4-BE49-F238E27FC236}">
              <a16:creationId xmlns:a16="http://schemas.microsoft.com/office/drawing/2014/main" id="{5C4A30A7-056F-44CC-8BF8-56217C553549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49" name="TextBox 248">
          <a:extLst>
            <a:ext uri="{FF2B5EF4-FFF2-40B4-BE49-F238E27FC236}">
              <a16:creationId xmlns:a16="http://schemas.microsoft.com/office/drawing/2014/main" id="{F7F87C93-F716-4FEF-8FD9-EC43536AE3B7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0" name="TextBox 249">
          <a:extLst>
            <a:ext uri="{FF2B5EF4-FFF2-40B4-BE49-F238E27FC236}">
              <a16:creationId xmlns:a16="http://schemas.microsoft.com/office/drawing/2014/main" id="{EBF0F425-6B75-49FE-83DA-21CC09E48546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51" name="TextBox 250">
          <a:extLst>
            <a:ext uri="{FF2B5EF4-FFF2-40B4-BE49-F238E27FC236}">
              <a16:creationId xmlns:a16="http://schemas.microsoft.com/office/drawing/2014/main" id="{38D1CC41-EB83-49EC-9325-E0A60B534A9E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2" name="TextBox 251">
          <a:extLst>
            <a:ext uri="{FF2B5EF4-FFF2-40B4-BE49-F238E27FC236}">
              <a16:creationId xmlns:a16="http://schemas.microsoft.com/office/drawing/2014/main" id="{C396BC83-2A73-4A63-9F31-AD29A0065246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53" name="TextBox 252">
          <a:extLst>
            <a:ext uri="{FF2B5EF4-FFF2-40B4-BE49-F238E27FC236}">
              <a16:creationId xmlns:a16="http://schemas.microsoft.com/office/drawing/2014/main" id="{D2C522F1-5FBC-4FF2-A5A1-A12075721EEB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4" name="TextBox 253">
          <a:extLst>
            <a:ext uri="{FF2B5EF4-FFF2-40B4-BE49-F238E27FC236}">
              <a16:creationId xmlns:a16="http://schemas.microsoft.com/office/drawing/2014/main" id="{B2E46C5F-5A0A-4607-B1B4-C59031FAD0B0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255" name="TextBox 254">
          <a:extLst>
            <a:ext uri="{FF2B5EF4-FFF2-40B4-BE49-F238E27FC236}">
              <a16:creationId xmlns:a16="http://schemas.microsoft.com/office/drawing/2014/main" id="{D316CA6F-42B7-4CB7-9F66-E39212B709B4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6" name="TextBox 255">
          <a:extLst>
            <a:ext uri="{FF2B5EF4-FFF2-40B4-BE49-F238E27FC236}">
              <a16:creationId xmlns:a16="http://schemas.microsoft.com/office/drawing/2014/main" id="{428F6CE6-B550-4EEC-B47F-96603F077A69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257" name="TextBox 256">
          <a:extLst>
            <a:ext uri="{FF2B5EF4-FFF2-40B4-BE49-F238E27FC236}">
              <a16:creationId xmlns:a16="http://schemas.microsoft.com/office/drawing/2014/main" id="{3681DC27-7A64-4D88-ACEC-ADD511BE389A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8" name="TextBox 257">
          <a:extLst>
            <a:ext uri="{FF2B5EF4-FFF2-40B4-BE49-F238E27FC236}">
              <a16:creationId xmlns:a16="http://schemas.microsoft.com/office/drawing/2014/main" id="{CECE9A8C-39E4-46BE-8774-97AC95EBF8D5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259" name="TextBox 258">
          <a:extLst>
            <a:ext uri="{FF2B5EF4-FFF2-40B4-BE49-F238E27FC236}">
              <a16:creationId xmlns:a16="http://schemas.microsoft.com/office/drawing/2014/main" id="{9325BDEB-FFDB-45F1-94FC-2827273E0914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0" name="TextBox 259">
          <a:extLst>
            <a:ext uri="{FF2B5EF4-FFF2-40B4-BE49-F238E27FC236}">
              <a16:creationId xmlns:a16="http://schemas.microsoft.com/office/drawing/2014/main" id="{53D5E5E4-F44C-40D5-985A-E0903F12A18F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261" name="TextBox 260">
          <a:extLst>
            <a:ext uri="{FF2B5EF4-FFF2-40B4-BE49-F238E27FC236}">
              <a16:creationId xmlns:a16="http://schemas.microsoft.com/office/drawing/2014/main" id="{CADBFFCB-FA34-4F3A-9DB8-12CBC15DC965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2" name="TextBox 261">
          <a:extLst>
            <a:ext uri="{FF2B5EF4-FFF2-40B4-BE49-F238E27FC236}">
              <a16:creationId xmlns:a16="http://schemas.microsoft.com/office/drawing/2014/main" id="{51D2019E-8D6F-46E5-9B1E-9FED7EFC135F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263" name="TextBox 262">
          <a:extLst>
            <a:ext uri="{FF2B5EF4-FFF2-40B4-BE49-F238E27FC236}">
              <a16:creationId xmlns:a16="http://schemas.microsoft.com/office/drawing/2014/main" id="{A0EDAF01-213B-446F-A85D-E88F8DE80619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4" name="TextBox 263">
          <a:extLst>
            <a:ext uri="{FF2B5EF4-FFF2-40B4-BE49-F238E27FC236}">
              <a16:creationId xmlns:a16="http://schemas.microsoft.com/office/drawing/2014/main" id="{87991397-8231-4BD9-8D15-7A9B5F26363D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265" name="TextBox 264">
          <a:extLst>
            <a:ext uri="{FF2B5EF4-FFF2-40B4-BE49-F238E27FC236}">
              <a16:creationId xmlns:a16="http://schemas.microsoft.com/office/drawing/2014/main" id="{A3271817-DDA0-41CD-BB21-27819578533A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6" name="TextBox 265">
          <a:extLst>
            <a:ext uri="{FF2B5EF4-FFF2-40B4-BE49-F238E27FC236}">
              <a16:creationId xmlns:a16="http://schemas.microsoft.com/office/drawing/2014/main" id="{9562E287-0588-44D8-AB30-CE87C8034534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267" name="TextBox 266">
          <a:extLst>
            <a:ext uri="{FF2B5EF4-FFF2-40B4-BE49-F238E27FC236}">
              <a16:creationId xmlns:a16="http://schemas.microsoft.com/office/drawing/2014/main" id="{E0AB3EFD-D5B8-4007-939C-61A0FDDEC568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8" name="TextBox 267">
          <a:extLst>
            <a:ext uri="{FF2B5EF4-FFF2-40B4-BE49-F238E27FC236}">
              <a16:creationId xmlns:a16="http://schemas.microsoft.com/office/drawing/2014/main" id="{A17895DC-7D9E-4379-BDE1-023EB882D56C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269" name="TextBox 268">
          <a:extLst>
            <a:ext uri="{FF2B5EF4-FFF2-40B4-BE49-F238E27FC236}">
              <a16:creationId xmlns:a16="http://schemas.microsoft.com/office/drawing/2014/main" id="{75D41392-2725-4F85-8004-2509BE4443B0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0" name="TextBox 269">
          <a:extLst>
            <a:ext uri="{FF2B5EF4-FFF2-40B4-BE49-F238E27FC236}">
              <a16:creationId xmlns:a16="http://schemas.microsoft.com/office/drawing/2014/main" id="{922261E5-DAA0-4676-99B5-078470E1273A}"/>
            </a:ext>
          </a:extLst>
        </xdr:cNvPr>
        <xdr:cNvSpPr txBox="1"/>
      </xdr:nvSpPr>
      <xdr:spPr>
        <a:xfrm>
          <a:off x="4857750" y="335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0</xdr:colOff>
      <xdr:row>11</xdr:row>
      <xdr:rowOff>85725</xdr:rowOff>
    </xdr:from>
    <xdr:ext cx="65" cy="172227"/>
    <xdr:sp macro="" textlink="">
      <xdr:nvSpPr>
        <xdr:cNvPr id="271" name="TextBox 270">
          <a:extLst>
            <a:ext uri="{FF2B5EF4-FFF2-40B4-BE49-F238E27FC236}">
              <a16:creationId xmlns:a16="http://schemas.microsoft.com/office/drawing/2014/main" id="{22780E33-1705-424F-8D8D-837854D95524}"/>
            </a:ext>
          </a:extLst>
        </xdr:cNvPr>
        <xdr:cNvSpPr txBox="1"/>
      </xdr:nvSpPr>
      <xdr:spPr>
        <a:xfrm>
          <a:off x="4857750" y="3352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2" name="TextBox 271">
          <a:extLst>
            <a:ext uri="{FF2B5EF4-FFF2-40B4-BE49-F238E27FC236}">
              <a16:creationId xmlns:a16="http://schemas.microsoft.com/office/drawing/2014/main" id="{B23B018E-CDFA-411A-A184-87E563598F64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273" name="TextBox 272">
          <a:extLst>
            <a:ext uri="{FF2B5EF4-FFF2-40B4-BE49-F238E27FC236}">
              <a16:creationId xmlns:a16="http://schemas.microsoft.com/office/drawing/2014/main" id="{B151076D-6B2C-4434-92B4-926D8BB654F0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4" name="TextBox 273">
          <a:extLst>
            <a:ext uri="{FF2B5EF4-FFF2-40B4-BE49-F238E27FC236}">
              <a16:creationId xmlns:a16="http://schemas.microsoft.com/office/drawing/2014/main" id="{7A7229B9-F93C-4F07-A901-05BEAAF217D9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275" name="TextBox 274">
          <a:extLst>
            <a:ext uri="{FF2B5EF4-FFF2-40B4-BE49-F238E27FC236}">
              <a16:creationId xmlns:a16="http://schemas.microsoft.com/office/drawing/2014/main" id="{427797F3-E819-426E-807A-37BA30C39084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6" name="TextBox 275">
          <a:extLst>
            <a:ext uri="{FF2B5EF4-FFF2-40B4-BE49-F238E27FC236}">
              <a16:creationId xmlns:a16="http://schemas.microsoft.com/office/drawing/2014/main" id="{62342FE6-8CC7-47AE-9332-3381F92E9648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277" name="TextBox 276">
          <a:extLst>
            <a:ext uri="{FF2B5EF4-FFF2-40B4-BE49-F238E27FC236}">
              <a16:creationId xmlns:a16="http://schemas.microsoft.com/office/drawing/2014/main" id="{7103F5A6-B50E-4E08-BEA1-43ED0C13DB93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8" name="TextBox 277">
          <a:extLst>
            <a:ext uri="{FF2B5EF4-FFF2-40B4-BE49-F238E27FC236}">
              <a16:creationId xmlns:a16="http://schemas.microsoft.com/office/drawing/2014/main" id="{8A82C34E-8F61-4D01-A884-F72E3C6E29C2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279" name="TextBox 278">
          <a:extLst>
            <a:ext uri="{FF2B5EF4-FFF2-40B4-BE49-F238E27FC236}">
              <a16:creationId xmlns:a16="http://schemas.microsoft.com/office/drawing/2014/main" id="{54FB636D-59AD-40C6-858E-C8171A21ABFF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0" name="TextBox 279">
          <a:extLst>
            <a:ext uri="{FF2B5EF4-FFF2-40B4-BE49-F238E27FC236}">
              <a16:creationId xmlns:a16="http://schemas.microsoft.com/office/drawing/2014/main" id="{955FB361-2E88-42B9-BE1B-B800484A43C6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281" name="TextBox 280">
          <a:extLst>
            <a:ext uri="{FF2B5EF4-FFF2-40B4-BE49-F238E27FC236}">
              <a16:creationId xmlns:a16="http://schemas.microsoft.com/office/drawing/2014/main" id="{A9BD6BDC-E4E7-4DD6-8F41-BE08E94AE43D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2" name="TextBox 281">
          <a:extLst>
            <a:ext uri="{FF2B5EF4-FFF2-40B4-BE49-F238E27FC236}">
              <a16:creationId xmlns:a16="http://schemas.microsoft.com/office/drawing/2014/main" id="{8B2EB394-7C72-49DE-9DED-8EB9A7C964BA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283" name="TextBox 282">
          <a:extLst>
            <a:ext uri="{FF2B5EF4-FFF2-40B4-BE49-F238E27FC236}">
              <a16:creationId xmlns:a16="http://schemas.microsoft.com/office/drawing/2014/main" id="{B3ADD0F8-84D3-441D-8C69-78E56F4A7D22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4" name="TextBox 283">
          <a:extLst>
            <a:ext uri="{FF2B5EF4-FFF2-40B4-BE49-F238E27FC236}">
              <a16:creationId xmlns:a16="http://schemas.microsoft.com/office/drawing/2014/main" id="{857A72E5-33AF-4A69-B097-E68433D9B30C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285" name="TextBox 284">
          <a:extLst>
            <a:ext uri="{FF2B5EF4-FFF2-40B4-BE49-F238E27FC236}">
              <a16:creationId xmlns:a16="http://schemas.microsoft.com/office/drawing/2014/main" id="{773BFD3C-9E5F-48D3-AEF8-8B738836C9FE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6" name="TextBox 285">
          <a:extLst>
            <a:ext uri="{FF2B5EF4-FFF2-40B4-BE49-F238E27FC236}">
              <a16:creationId xmlns:a16="http://schemas.microsoft.com/office/drawing/2014/main" id="{8A25C6CF-61BB-4BF7-9F81-320D4BAB14F0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287" name="TextBox 286">
          <a:extLst>
            <a:ext uri="{FF2B5EF4-FFF2-40B4-BE49-F238E27FC236}">
              <a16:creationId xmlns:a16="http://schemas.microsoft.com/office/drawing/2014/main" id="{20718E59-328D-4FF3-A9DB-08C672E296C0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8" name="TextBox 287">
          <a:extLst>
            <a:ext uri="{FF2B5EF4-FFF2-40B4-BE49-F238E27FC236}">
              <a16:creationId xmlns:a16="http://schemas.microsoft.com/office/drawing/2014/main" id="{AD5EE339-AFAD-4106-85DE-21AA14D4F1D9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289" name="TextBox 288">
          <a:extLst>
            <a:ext uri="{FF2B5EF4-FFF2-40B4-BE49-F238E27FC236}">
              <a16:creationId xmlns:a16="http://schemas.microsoft.com/office/drawing/2014/main" id="{734551F9-0788-4624-B827-61232EB8B9C4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0" name="TextBox 289">
          <a:extLst>
            <a:ext uri="{FF2B5EF4-FFF2-40B4-BE49-F238E27FC236}">
              <a16:creationId xmlns:a16="http://schemas.microsoft.com/office/drawing/2014/main" id="{C07E98C2-A30E-42EE-9059-EEA75E9D6906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291" name="TextBox 290">
          <a:extLst>
            <a:ext uri="{FF2B5EF4-FFF2-40B4-BE49-F238E27FC236}">
              <a16:creationId xmlns:a16="http://schemas.microsoft.com/office/drawing/2014/main" id="{D5FFC800-C05E-4873-A57F-C28EA8A72A41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2" name="TextBox 291">
          <a:extLst>
            <a:ext uri="{FF2B5EF4-FFF2-40B4-BE49-F238E27FC236}">
              <a16:creationId xmlns:a16="http://schemas.microsoft.com/office/drawing/2014/main" id="{E06EBCDB-7D52-41BA-905B-7920D8DCFE8C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293" name="TextBox 292">
          <a:extLst>
            <a:ext uri="{FF2B5EF4-FFF2-40B4-BE49-F238E27FC236}">
              <a16:creationId xmlns:a16="http://schemas.microsoft.com/office/drawing/2014/main" id="{4B499071-EB56-44F7-9202-8A20A12B31E2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4" name="TextBox 293">
          <a:extLst>
            <a:ext uri="{FF2B5EF4-FFF2-40B4-BE49-F238E27FC236}">
              <a16:creationId xmlns:a16="http://schemas.microsoft.com/office/drawing/2014/main" id="{B8A02662-FB23-424C-B4C2-5DC113711FAA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295" name="TextBox 294">
          <a:extLst>
            <a:ext uri="{FF2B5EF4-FFF2-40B4-BE49-F238E27FC236}">
              <a16:creationId xmlns:a16="http://schemas.microsoft.com/office/drawing/2014/main" id="{0443D8C4-F180-407F-A7A4-0E2B6C22ABD7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6" name="TextBox 295">
          <a:extLst>
            <a:ext uri="{FF2B5EF4-FFF2-40B4-BE49-F238E27FC236}">
              <a16:creationId xmlns:a16="http://schemas.microsoft.com/office/drawing/2014/main" id="{57FB39FB-DF87-4BA2-BC76-ADE76CD1D9A8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297" name="TextBox 296">
          <a:extLst>
            <a:ext uri="{FF2B5EF4-FFF2-40B4-BE49-F238E27FC236}">
              <a16:creationId xmlns:a16="http://schemas.microsoft.com/office/drawing/2014/main" id="{0768D89D-92CB-47C1-B149-D5F290881345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8" name="TextBox 297">
          <a:extLst>
            <a:ext uri="{FF2B5EF4-FFF2-40B4-BE49-F238E27FC236}">
              <a16:creationId xmlns:a16="http://schemas.microsoft.com/office/drawing/2014/main" id="{63B55DE9-BC79-4BA3-8B38-9D4A2E18AC33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299" name="TextBox 298">
          <a:extLst>
            <a:ext uri="{FF2B5EF4-FFF2-40B4-BE49-F238E27FC236}">
              <a16:creationId xmlns:a16="http://schemas.microsoft.com/office/drawing/2014/main" id="{7B540D37-D366-452E-974E-289FEAF34728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0" name="TextBox 299">
          <a:extLst>
            <a:ext uri="{FF2B5EF4-FFF2-40B4-BE49-F238E27FC236}">
              <a16:creationId xmlns:a16="http://schemas.microsoft.com/office/drawing/2014/main" id="{C6304E83-8B65-4FE0-BE69-6F88756A7933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01" name="TextBox 300">
          <a:extLst>
            <a:ext uri="{FF2B5EF4-FFF2-40B4-BE49-F238E27FC236}">
              <a16:creationId xmlns:a16="http://schemas.microsoft.com/office/drawing/2014/main" id="{A0DF915B-B284-4C10-A3B0-51C9BBF234BE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2" name="TextBox 301">
          <a:extLst>
            <a:ext uri="{FF2B5EF4-FFF2-40B4-BE49-F238E27FC236}">
              <a16:creationId xmlns:a16="http://schemas.microsoft.com/office/drawing/2014/main" id="{81C9BC3C-75BC-40BF-9CF6-F6BD056676CA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03" name="TextBox 302">
          <a:extLst>
            <a:ext uri="{FF2B5EF4-FFF2-40B4-BE49-F238E27FC236}">
              <a16:creationId xmlns:a16="http://schemas.microsoft.com/office/drawing/2014/main" id="{DB9C96B7-AE9E-41A5-9601-2B7DE77297F0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4" name="TextBox 303">
          <a:extLst>
            <a:ext uri="{FF2B5EF4-FFF2-40B4-BE49-F238E27FC236}">
              <a16:creationId xmlns:a16="http://schemas.microsoft.com/office/drawing/2014/main" id="{93882A14-7AA8-4767-BC3E-AC4F5D6AA1BC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05" name="TextBox 304">
          <a:extLst>
            <a:ext uri="{FF2B5EF4-FFF2-40B4-BE49-F238E27FC236}">
              <a16:creationId xmlns:a16="http://schemas.microsoft.com/office/drawing/2014/main" id="{1D200A01-2CC6-4E73-9893-3CCF9B4E54A5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6" name="TextBox 305">
          <a:extLst>
            <a:ext uri="{FF2B5EF4-FFF2-40B4-BE49-F238E27FC236}">
              <a16:creationId xmlns:a16="http://schemas.microsoft.com/office/drawing/2014/main" id="{B3A9AB91-D1D3-4C93-8918-00C304824740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07" name="TextBox 306">
          <a:extLst>
            <a:ext uri="{FF2B5EF4-FFF2-40B4-BE49-F238E27FC236}">
              <a16:creationId xmlns:a16="http://schemas.microsoft.com/office/drawing/2014/main" id="{D047E403-775C-4508-B567-EB03DF533A66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8" name="TextBox 307">
          <a:extLst>
            <a:ext uri="{FF2B5EF4-FFF2-40B4-BE49-F238E27FC236}">
              <a16:creationId xmlns:a16="http://schemas.microsoft.com/office/drawing/2014/main" id="{8CBC0223-86A3-42F3-A033-D27C454EFAF7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09" name="TextBox 308">
          <a:extLst>
            <a:ext uri="{FF2B5EF4-FFF2-40B4-BE49-F238E27FC236}">
              <a16:creationId xmlns:a16="http://schemas.microsoft.com/office/drawing/2014/main" id="{757477BF-5906-4274-8049-4C5BDBF45FA8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0" name="TextBox 309">
          <a:extLst>
            <a:ext uri="{FF2B5EF4-FFF2-40B4-BE49-F238E27FC236}">
              <a16:creationId xmlns:a16="http://schemas.microsoft.com/office/drawing/2014/main" id="{7D84D5AB-272D-4302-88FB-25A00090D0F1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11" name="TextBox 310">
          <a:extLst>
            <a:ext uri="{FF2B5EF4-FFF2-40B4-BE49-F238E27FC236}">
              <a16:creationId xmlns:a16="http://schemas.microsoft.com/office/drawing/2014/main" id="{9EA7A2FE-A5FC-4D56-B74F-E2B88FD9A461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2" name="TextBox 311">
          <a:extLst>
            <a:ext uri="{FF2B5EF4-FFF2-40B4-BE49-F238E27FC236}">
              <a16:creationId xmlns:a16="http://schemas.microsoft.com/office/drawing/2014/main" id="{B2F9A1E4-8948-4109-A648-4D410D49321F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13" name="TextBox 312">
          <a:extLst>
            <a:ext uri="{FF2B5EF4-FFF2-40B4-BE49-F238E27FC236}">
              <a16:creationId xmlns:a16="http://schemas.microsoft.com/office/drawing/2014/main" id="{72DB24A3-03E4-4055-BEF0-25AA81D49C79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4" name="TextBox 313">
          <a:extLst>
            <a:ext uri="{FF2B5EF4-FFF2-40B4-BE49-F238E27FC236}">
              <a16:creationId xmlns:a16="http://schemas.microsoft.com/office/drawing/2014/main" id="{E7C77469-6D72-4A11-9F3D-B5FA2A9ABC14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15" name="TextBox 314">
          <a:extLst>
            <a:ext uri="{FF2B5EF4-FFF2-40B4-BE49-F238E27FC236}">
              <a16:creationId xmlns:a16="http://schemas.microsoft.com/office/drawing/2014/main" id="{24A66EE3-0C21-46CE-BAFA-13B3BECC85E8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6" name="TextBox 315">
          <a:extLst>
            <a:ext uri="{FF2B5EF4-FFF2-40B4-BE49-F238E27FC236}">
              <a16:creationId xmlns:a16="http://schemas.microsoft.com/office/drawing/2014/main" id="{9CB6A182-08BD-4F34-90A7-95F743C086D9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14</xdr:row>
      <xdr:rowOff>85725</xdr:rowOff>
    </xdr:from>
    <xdr:ext cx="65" cy="172227"/>
    <xdr:sp macro="" textlink="">
      <xdr:nvSpPr>
        <xdr:cNvPr id="317" name="TextBox 316">
          <a:extLst>
            <a:ext uri="{FF2B5EF4-FFF2-40B4-BE49-F238E27FC236}">
              <a16:creationId xmlns:a16="http://schemas.microsoft.com/office/drawing/2014/main" id="{1483E5C2-7C7E-4B47-A3C2-A8EC5E8D0077}"/>
            </a:ext>
          </a:extLst>
        </xdr:cNvPr>
        <xdr:cNvSpPr txBox="1"/>
      </xdr:nvSpPr>
      <xdr:spPr>
        <a:xfrm>
          <a:off x="3371850" y="393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8" name="TextBox 317">
          <a:extLst>
            <a:ext uri="{FF2B5EF4-FFF2-40B4-BE49-F238E27FC236}">
              <a16:creationId xmlns:a16="http://schemas.microsoft.com/office/drawing/2014/main" id="{9935303A-D313-4B94-8DBB-CC7194FF9CAB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15</xdr:row>
      <xdr:rowOff>85725</xdr:rowOff>
    </xdr:from>
    <xdr:ext cx="65" cy="172227"/>
    <xdr:sp macro="" textlink="">
      <xdr:nvSpPr>
        <xdr:cNvPr id="319" name="TextBox 318">
          <a:extLst>
            <a:ext uri="{FF2B5EF4-FFF2-40B4-BE49-F238E27FC236}">
              <a16:creationId xmlns:a16="http://schemas.microsoft.com/office/drawing/2014/main" id="{F9C71500-A248-4C7A-A4BD-E3C30160E622}"/>
            </a:ext>
          </a:extLst>
        </xdr:cNvPr>
        <xdr:cNvSpPr txBox="1"/>
      </xdr:nvSpPr>
      <xdr:spPr>
        <a:xfrm>
          <a:off x="3371850" y="412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0" name="TextBox 319">
          <a:extLst>
            <a:ext uri="{FF2B5EF4-FFF2-40B4-BE49-F238E27FC236}">
              <a16:creationId xmlns:a16="http://schemas.microsoft.com/office/drawing/2014/main" id="{76C3DBD7-8467-4C11-85FD-C6C3A62AD745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16</xdr:row>
      <xdr:rowOff>85725</xdr:rowOff>
    </xdr:from>
    <xdr:ext cx="65" cy="172227"/>
    <xdr:sp macro="" textlink="">
      <xdr:nvSpPr>
        <xdr:cNvPr id="321" name="TextBox 320">
          <a:extLst>
            <a:ext uri="{FF2B5EF4-FFF2-40B4-BE49-F238E27FC236}">
              <a16:creationId xmlns:a16="http://schemas.microsoft.com/office/drawing/2014/main" id="{3B7374A5-CAE8-4B6C-A65E-B114B0AA7E27}"/>
            </a:ext>
          </a:extLst>
        </xdr:cNvPr>
        <xdr:cNvSpPr txBox="1"/>
      </xdr:nvSpPr>
      <xdr:spPr>
        <a:xfrm>
          <a:off x="3371850" y="4314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2" name="TextBox 321">
          <a:extLst>
            <a:ext uri="{FF2B5EF4-FFF2-40B4-BE49-F238E27FC236}">
              <a16:creationId xmlns:a16="http://schemas.microsoft.com/office/drawing/2014/main" id="{8DA783EF-AAD4-4401-BB9B-F199DA0A2B55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17</xdr:row>
      <xdr:rowOff>85725</xdr:rowOff>
    </xdr:from>
    <xdr:ext cx="65" cy="172227"/>
    <xdr:sp macro="" textlink="">
      <xdr:nvSpPr>
        <xdr:cNvPr id="323" name="TextBox 322">
          <a:extLst>
            <a:ext uri="{FF2B5EF4-FFF2-40B4-BE49-F238E27FC236}">
              <a16:creationId xmlns:a16="http://schemas.microsoft.com/office/drawing/2014/main" id="{AE746369-48AE-426A-91BF-8B16935292ED}"/>
            </a:ext>
          </a:extLst>
        </xdr:cNvPr>
        <xdr:cNvSpPr txBox="1"/>
      </xdr:nvSpPr>
      <xdr:spPr>
        <a:xfrm>
          <a:off x="3371850" y="4505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4" name="TextBox 323">
          <a:extLst>
            <a:ext uri="{FF2B5EF4-FFF2-40B4-BE49-F238E27FC236}">
              <a16:creationId xmlns:a16="http://schemas.microsoft.com/office/drawing/2014/main" id="{041084D0-65C8-4E5C-A991-8E8A49856DB8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18</xdr:row>
      <xdr:rowOff>85725</xdr:rowOff>
    </xdr:from>
    <xdr:ext cx="65" cy="172227"/>
    <xdr:sp macro="" textlink="">
      <xdr:nvSpPr>
        <xdr:cNvPr id="325" name="TextBox 324">
          <a:extLst>
            <a:ext uri="{FF2B5EF4-FFF2-40B4-BE49-F238E27FC236}">
              <a16:creationId xmlns:a16="http://schemas.microsoft.com/office/drawing/2014/main" id="{9AD259EC-4739-4C0D-AC14-EF97BE9EBBCF}"/>
            </a:ext>
          </a:extLst>
        </xdr:cNvPr>
        <xdr:cNvSpPr txBox="1"/>
      </xdr:nvSpPr>
      <xdr:spPr>
        <a:xfrm>
          <a:off x="3371850" y="4695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6" name="TextBox 325">
          <a:extLst>
            <a:ext uri="{FF2B5EF4-FFF2-40B4-BE49-F238E27FC236}">
              <a16:creationId xmlns:a16="http://schemas.microsoft.com/office/drawing/2014/main" id="{A1D401C9-0EF6-4794-B7B5-F79E785D3888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19</xdr:row>
      <xdr:rowOff>85725</xdr:rowOff>
    </xdr:from>
    <xdr:ext cx="65" cy="172227"/>
    <xdr:sp macro="" textlink="">
      <xdr:nvSpPr>
        <xdr:cNvPr id="327" name="TextBox 326">
          <a:extLst>
            <a:ext uri="{FF2B5EF4-FFF2-40B4-BE49-F238E27FC236}">
              <a16:creationId xmlns:a16="http://schemas.microsoft.com/office/drawing/2014/main" id="{5A93D2D9-CA0B-41C0-A156-407ADD23C12A}"/>
            </a:ext>
          </a:extLst>
        </xdr:cNvPr>
        <xdr:cNvSpPr txBox="1"/>
      </xdr:nvSpPr>
      <xdr:spPr>
        <a:xfrm>
          <a:off x="3371850" y="4886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8" name="TextBox 327">
          <a:extLst>
            <a:ext uri="{FF2B5EF4-FFF2-40B4-BE49-F238E27FC236}">
              <a16:creationId xmlns:a16="http://schemas.microsoft.com/office/drawing/2014/main" id="{46CD3278-FD9D-425E-B789-00D3E9BF3B00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20</xdr:row>
      <xdr:rowOff>85725</xdr:rowOff>
    </xdr:from>
    <xdr:ext cx="65" cy="172227"/>
    <xdr:sp macro="" textlink="">
      <xdr:nvSpPr>
        <xdr:cNvPr id="329" name="TextBox 328">
          <a:extLst>
            <a:ext uri="{FF2B5EF4-FFF2-40B4-BE49-F238E27FC236}">
              <a16:creationId xmlns:a16="http://schemas.microsoft.com/office/drawing/2014/main" id="{89F72D59-3D8D-4CFE-8E6A-62E7CCB17F7C}"/>
            </a:ext>
          </a:extLst>
        </xdr:cNvPr>
        <xdr:cNvSpPr txBox="1"/>
      </xdr:nvSpPr>
      <xdr:spPr>
        <a:xfrm>
          <a:off x="3371850" y="5076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0" name="TextBox 329">
          <a:extLst>
            <a:ext uri="{FF2B5EF4-FFF2-40B4-BE49-F238E27FC236}">
              <a16:creationId xmlns:a16="http://schemas.microsoft.com/office/drawing/2014/main" id="{EB691DB6-FB00-4567-9047-1B45D847842B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21</xdr:row>
      <xdr:rowOff>85725</xdr:rowOff>
    </xdr:from>
    <xdr:ext cx="65" cy="172227"/>
    <xdr:sp macro="" textlink="">
      <xdr:nvSpPr>
        <xdr:cNvPr id="331" name="TextBox 330">
          <a:extLst>
            <a:ext uri="{FF2B5EF4-FFF2-40B4-BE49-F238E27FC236}">
              <a16:creationId xmlns:a16="http://schemas.microsoft.com/office/drawing/2014/main" id="{96304089-C3D0-44F0-B7A2-7D3AF1B33D65}"/>
            </a:ext>
          </a:extLst>
        </xdr:cNvPr>
        <xdr:cNvSpPr txBox="1"/>
      </xdr:nvSpPr>
      <xdr:spPr>
        <a:xfrm>
          <a:off x="3371850" y="5267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2" name="TextBox 331">
          <a:extLst>
            <a:ext uri="{FF2B5EF4-FFF2-40B4-BE49-F238E27FC236}">
              <a16:creationId xmlns:a16="http://schemas.microsoft.com/office/drawing/2014/main" id="{D89EACC4-B8D6-454D-B440-3FF5837CBB09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22</xdr:row>
      <xdr:rowOff>85725</xdr:rowOff>
    </xdr:from>
    <xdr:ext cx="65" cy="172227"/>
    <xdr:sp macro="" textlink="">
      <xdr:nvSpPr>
        <xdr:cNvPr id="333" name="TextBox 332">
          <a:extLst>
            <a:ext uri="{FF2B5EF4-FFF2-40B4-BE49-F238E27FC236}">
              <a16:creationId xmlns:a16="http://schemas.microsoft.com/office/drawing/2014/main" id="{6140C9F0-DFF2-4449-9CFF-A60BA063EFB5}"/>
            </a:ext>
          </a:extLst>
        </xdr:cNvPr>
        <xdr:cNvSpPr txBox="1"/>
      </xdr:nvSpPr>
      <xdr:spPr>
        <a:xfrm>
          <a:off x="3371850" y="5457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4" name="TextBox 333">
          <a:extLst>
            <a:ext uri="{FF2B5EF4-FFF2-40B4-BE49-F238E27FC236}">
              <a16:creationId xmlns:a16="http://schemas.microsoft.com/office/drawing/2014/main" id="{DA5687C0-7035-4D05-BFA9-71930A78D2B6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23</xdr:row>
      <xdr:rowOff>85725</xdr:rowOff>
    </xdr:from>
    <xdr:ext cx="65" cy="172227"/>
    <xdr:sp macro="" textlink="">
      <xdr:nvSpPr>
        <xdr:cNvPr id="335" name="TextBox 334">
          <a:extLst>
            <a:ext uri="{FF2B5EF4-FFF2-40B4-BE49-F238E27FC236}">
              <a16:creationId xmlns:a16="http://schemas.microsoft.com/office/drawing/2014/main" id="{E9055007-8664-491D-8D41-FC0E3BE9D8B2}"/>
            </a:ext>
          </a:extLst>
        </xdr:cNvPr>
        <xdr:cNvSpPr txBox="1"/>
      </xdr:nvSpPr>
      <xdr:spPr>
        <a:xfrm>
          <a:off x="3371850" y="5648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6" name="TextBox 335">
          <a:extLst>
            <a:ext uri="{FF2B5EF4-FFF2-40B4-BE49-F238E27FC236}">
              <a16:creationId xmlns:a16="http://schemas.microsoft.com/office/drawing/2014/main" id="{128125D7-8B58-4A9E-89E5-A167C7D8139F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24</xdr:row>
      <xdr:rowOff>85725</xdr:rowOff>
    </xdr:from>
    <xdr:ext cx="65" cy="172227"/>
    <xdr:sp macro="" textlink="">
      <xdr:nvSpPr>
        <xdr:cNvPr id="337" name="TextBox 336">
          <a:extLst>
            <a:ext uri="{FF2B5EF4-FFF2-40B4-BE49-F238E27FC236}">
              <a16:creationId xmlns:a16="http://schemas.microsoft.com/office/drawing/2014/main" id="{29B58110-EFDF-43DE-90C0-E602EB19D76D}"/>
            </a:ext>
          </a:extLst>
        </xdr:cNvPr>
        <xdr:cNvSpPr txBox="1"/>
      </xdr:nvSpPr>
      <xdr:spPr>
        <a:xfrm>
          <a:off x="3371850" y="5838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8" name="TextBox 337">
          <a:extLst>
            <a:ext uri="{FF2B5EF4-FFF2-40B4-BE49-F238E27FC236}">
              <a16:creationId xmlns:a16="http://schemas.microsoft.com/office/drawing/2014/main" id="{2F3DD788-2297-4FCA-AFCE-FCDE00A745F9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25</xdr:row>
      <xdr:rowOff>85725</xdr:rowOff>
    </xdr:from>
    <xdr:ext cx="65" cy="172227"/>
    <xdr:sp macro="" textlink="">
      <xdr:nvSpPr>
        <xdr:cNvPr id="339" name="TextBox 338">
          <a:extLst>
            <a:ext uri="{FF2B5EF4-FFF2-40B4-BE49-F238E27FC236}">
              <a16:creationId xmlns:a16="http://schemas.microsoft.com/office/drawing/2014/main" id="{01CBBC8D-4CFF-4FAA-85BD-0ECAAD988ABA}"/>
            </a:ext>
          </a:extLst>
        </xdr:cNvPr>
        <xdr:cNvSpPr txBox="1"/>
      </xdr:nvSpPr>
      <xdr:spPr>
        <a:xfrm>
          <a:off x="3371850" y="6029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0" name="TextBox 339">
          <a:extLst>
            <a:ext uri="{FF2B5EF4-FFF2-40B4-BE49-F238E27FC236}">
              <a16:creationId xmlns:a16="http://schemas.microsoft.com/office/drawing/2014/main" id="{528E6E33-C2FB-4FCE-A922-E4EF8142F0AB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26</xdr:row>
      <xdr:rowOff>85725</xdr:rowOff>
    </xdr:from>
    <xdr:ext cx="65" cy="172227"/>
    <xdr:sp macro="" textlink="">
      <xdr:nvSpPr>
        <xdr:cNvPr id="341" name="TextBox 340">
          <a:extLst>
            <a:ext uri="{FF2B5EF4-FFF2-40B4-BE49-F238E27FC236}">
              <a16:creationId xmlns:a16="http://schemas.microsoft.com/office/drawing/2014/main" id="{FBEE2E27-6D6A-472B-B72C-9423F775BE07}"/>
            </a:ext>
          </a:extLst>
        </xdr:cNvPr>
        <xdr:cNvSpPr txBox="1"/>
      </xdr:nvSpPr>
      <xdr:spPr>
        <a:xfrm>
          <a:off x="3371850" y="6219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2" name="TextBox 341">
          <a:extLst>
            <a:ext uri="{FF2B5EF4-FFF2-40B4-BE49-F238E27FC236}">
              <a16:creationId xmlns:a16="http://schemas.microsoft.com/office/drawing/2014/main" id="{E3A199FE-BF39-4C7A-AADC-F65373606210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27</xdr:row>
      <xdr:rowOff>85725</xdr:rowOff>
    </xdr:from>
    <xdr:ext cx="65" cy="172227"/>
    <xdr:sp macro="" textlink="">
      <xdr:nvSpPr>
        <xdr:cNvPr id="343" name="TextBox 342">
          <a:extLst>
            <a:ext uri="{FF2B5EF4-FFF2-40B4-BE49-F238E27FC236}">
              <a16:creationId xmlns:a16="http://schemas.microsoft.com/office/drawing/2014/main" id="{4C28EDCD-00B9-4AA6-9876-F7164D2A223A}"/>
            </a:ext>
          </a:extLst>
        </xdr:cNvPr>
        <xdr:cNvSpPr txBox="1"/>
      </xdr:nvSpPr>
      <xdr:spPr>
        <a:xfrm>
          <a:off x="3371850" y="6410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4" name="TextBox 343">
          <a:extLst>
            <a:ext uri="{FF2B5EF4-FFF2-40B4-BE49-F238E27FC236}">
              <a16:creationId xmlns:a16="http://schemas.microsoft.com/office/drawing/2014/main" id="{B2A054C9-212A-4D77-81B2-F4570D7C2853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28</xdr:row>
      <xdr:rowOff>85725</xdr:rowOff>
    </xdr:from>
    <xdr:ext cx="65" cy="172227"/>
    <xdr:sp macro="" textlink="">
      <xdr:nvSpPr>
        <xdr:cNvPr id="345" name="TextBox 344">
          <a:extLst>
            <a:ext uri="{FF2B5EF4-FFF2-40B4-BE49-F238E27FC236}">
              <a16:creationId xmlns:a16="http://schemas.microsoft.com/office/drawing/2014/main" id="{3CFED6F0-ED7F-40A5-B1CA-053660900D41}"/>
            </a:ext>
          </a:extLst>
        </xdr:cNvPr>
        <xdr:cNvSpPr txBox="1"/>
      </xdr:nvSpPr>
      <xdr:spPr>
        <a:xfrm>
          <a:off x="3371850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6" name="TextBox 345">
          <a:extLst>
            <a:ext uri="{FF2B5EF4-FFF2-40B4-BE49-F238E27FC236}">
              <a16:creationId xmlns:a16="http://schemas.microsoft.com/office/drawing/2014/main" id="{4FD309EC-CE4D-4A2A-994A-D379E01E1DA2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29</xdr:row>
      <xdr:rowOff>85725</xdr:rowOff>
    </xdr:from>
    <xdr:ext cx="65" cy="172227"/>
    <xdr:sp macro="" textlink="">
      <xdr:nvSpPr>
        <xdr:cNvPr id="347" name="TextBox 346">
          <a:extLst>
            <a:ext uri="{FF2B5EF4-FFF2-40B4-BE49-F238E27FC236}">
              <a16:creationId xmlns:a16="http://schemas.microsoft.com/office/drawing/2014/main" id="{9C555AA0-8A6A-4903-A52E-51ECEEDAADA0}"/>
            </a:ext>
          </a:extLst>
        </xdr:cNvPr>
        <xdr:cNvSpPr txBox="1"/>
      </xdr:nvSpPr>
      <xdr:spPr>
        <a:xfrm>
          <a:off x="3371850" y="6791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8" name="TextBox 347">
          <a:extLst>
            <a:ext uri="{FF2B5EF4-FFF2-40B4-BE49-F238E27FC236}">
              <a16:creationId xmlns:a16="http://schemas.microsoft.com/office/drawing/2014/main" id="{E5BED48B-D92B-4CCD-840E-C47D42DCAE4F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30</xdr:row>
      <xdr:rowOff>85725</xdr:rowOff>
    </xdr:from>
    <xdr:ext cx="65" cy="172227"/>
    <xdr:sp macro="" textlink="">
      <xdr:nvSpPr>
        <xdr:cNvPr id="349" name="TextBox 348">
          <a:extLst>
            <a:ext uri="{FF2B5EF4-FFF2-40B4-BE49-F238E27FC236}">
              <a16:creationId xmlns:a16="http://schemas.microsoft.com/office/drawing/2014/main" id="{AA838E04-46DB-4732-85DE-20B0DD63E5FC}"/>
            </a:ext>
          </a:extLst>
        </xdr:cNvPr>
        <xdr:cNvSpPr txBox="1"/>
      </xdr:nvSpPr>
      <xdr:spPr>
        <a:xfrm>
          <a:off x="3371850" y="698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0" name="TextBox 349">
          <a:extLst>
            <a:ext uri="{FF2B5EF4-FFF2-40B4-BE49-F238E27FC236}">
              <a16:creationId xmlns:a16="http://schemas.microsoft.com/office/drawing/2014/main" id="{916E4D38-8D11-4EEE-9731-473C213ED5A5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31</xdr:row>
      <xdr:rowOff>85725</xdr:rowOff>
    </xdr:from>
    <xdr:ext cx="65" cy="172227"/>
    <xdr:sp macro="" textlink="">
      <xdr:nvSpPr>
        <xdr:cNvPr id="351" name="TextBox 350">
          <a:extLst>
            <a:ext uri="{FF2B5EF4-FFF2-40B4-BE49-F238E27FC236}">
              <a16:creationId xmlns:a16="http://schemas.microsoft.com/office/drawing/2014/main" id="{735F253D-20B8-4BCB-9894-91496534756A}"/>
            </a:ext>
          </a:extLst>
        </xdr:cNvPr>
        <xdr:cNvSpPr txBox="1"/>
      </xdr:nvSpPr>
      <xdr:spPr>
        <a:xfrm>
          <a:off x="3371850" y="7172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2" name="TextBox 351">
          <a:extLst>
            <a:ext uri="{FF2B5EF4-FFF2-40B4-BE49-F238E27FC236}">
              <a16:creationId xmlns:a16="http://schemas.microsoft.com/office/drawing/2014/main" id="{D55593BC-5153-4035-ACAE-AD44F84A7952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32</xdr:row>
      <xdr:rowOff>85725</xdr:rowOff>
    </xdr:from>
    <xdr:ext cx="65" cy="172227"/>
    <xdr:sp macro="" textlink="">
      <xdr:nvSpPr>
        <xdr:cNvPr id="353" name="TextBox 352">
          <a:extLst>
            <a:ext uri="{FF2B5EF4-FFF2-40B4-BE49-F238E27FC236}">
              <a16:creationId xmlns:a16="http://schemas.microsoft.com/office/drawing/2014/main" id="{9CE8282E-8BC8-468C-AE76-CAB22FF9B1BA}"/>
            </a:ext>
          </a:extLst>
        </xdr:cNvPr>
        <xdr:cNvSpPr txBox="1"/>
      </xdr:nvSpPr>
      <xdr:spPr>
        <a:xfrm>
          <a:off x="3371850" y="7362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4" name="TextBox 353">
          <a:extLst>
            <a:ext uri="{FF2B5EF4-FFF2-40B4-BE49-F238E27FC236}">
              <a16:creationId xmlns:a16="http://schemas.microsoft.com/office/drawing/2014/main" id="{76701BC1-2A80-4E0F-B201-52D974FE2BB4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33</xdr:row>
      <xdr:rowOff>85725</xdr:rowOff>
    </xdr:from>
    <xdr:ext cx="65" cy="172227"/>
    <xdr:sp macro="" textlink="">
      <xdr:nvSpPr>
        <xdr:cNvPr id="355" name="TextBox 354">
          <a:extLst>
            <a:ext uri="{FF2B5EF4-FFF2-40B4-BE49-F238E27FC236}">
              <a16:creationId xmlns:a16="http://schemas.microsoft.com/office/drawing/2014/main" id="{7ABB9E93-A8C8-447A-BFE7-AB052E91C4BD}"/>
            </a:ext>
          </a:extLst>
        </xdr:cNvPr>
        <xdr:cNvSpPr txBox="1"/>
      </xdr:nvSpPr>
      <xdr:spPr>
        <a:xfrm>
          <a:off x="3371850" y="7553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6" name="TextBox 355">
          <a:extLst>
            <a:ext uri="{FF2B5EF4-FFF2-40B4-BE49-F238E27FC236}">
              <a16:creationId xmlns:a16="http://schemas.microsoft.com/office/drawing/2014/main" id="{02B27DA7-CB6A-4CA0-8C45-304EB52F2422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34</xdr:row>
      <xdr:rowOff>85725</xdr:rowOff>
    </xdr:from>
    <xdr:ext cx="65" cy="172227"/>
    <xdr:sp macro="" textlink="">
      <xdr:nvSpPr>
        <xdr:cNvPr id="357" name="TextBox 356">
          <a:extLst>
            <a:ext uri="{FF2B5EF4-FFF2-40B4-BE49-F238E27FC236}">
              <a16:creationId xmlns:a16="http://schemas.microsoft.com/office/drawing/2014/main" id="{A4D4544F-3C4D-4FA0-A1D9-9C0D9BBFA8FE}"/>
            </a:ext>
          </a:extLst>
        </xdr:cNvPr>
        <xdr:cNvSpPr txBox="1"/>
      </xdr:nvSpPr>
      <xdr:spPr>
        <a:xfrm>
          <a:off x="3371850" y="7743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8" name="TextBox 357">
          <a:extLst>
            <a:ext uri="{FF2B5EF4-FFF2-40B4-BE49-F238E27FC236}">
              <a16:creationId xmlns:a16="http://schemas.microsoft.com/office/drawing/2014/main" id="{246E8622-0F50-4B8A-8E0D-00A1A9C94C60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0</xdr:colOff>
      <xdr:row>35</xdr:row>
      <xdr:rowOff>85725</xdr:rowOff>
    </xdr:from>
    <xdr:ext cx="65" cy="172227"/>
    <xdr:sp macro="" textlink="">
      <xdr:nvSpPr>
        <xdr:cNvPr id="359" name="TextBox 358">
          <a:extLst>
            <a:ext uri="{FF2B5EF4-FFF2-40B4-BE49-F238E27FC236}">
              <a16:creationId xmlns:a16="http://schemas.microsoft.com/office/drawing/2014/main" id="{130623C0-755E-4C36-B6F0-0D115EFA85A0}"/>
            </a:ext>
          </a:extLst>
        </xdr:cNvPr>
        <xdr:cNvSpPr txBox="1"/>
      </xdr:nvSpPr>
      <xdr:spPr>
        <a:xfrm>
          <a:off x="3371850" y="79343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ADD58-0D4B-4D7C-A45D-0F8883BF3B35}">
  <sheetPr codeName="Sheet4"/>
  <dimension ref="A35:AG55"/>
  <sheetViews>
    <sheetView showGridLines="0" topLeftCell="A19" workbookViewId="0">
      <selection activeCell="O36" sqref="O36:P50"/>
    </sheetView>
  </sheetViews>
  <sheetFormatPr defaultRowHeight="15"/>
  <sheetData>
    <row r="35" spans="1:33">
      <c r="N35" t="s">
        <v>0</v>
      </c>
      <c r="Z35" s="2"/>
      <c r="AA35" s="3"/>
      <c r="AB35" s="3"/>
      <c r="AC35" s="2"/>
    </row>
    <row r="36" spans="1:33" ht="16.5">
      <c r="D36" s="4"/>
      <c r="E36" s="5"/>
      <c r="G36" s="4"/>
      <c r="H36" s="5"/>
      <c r="N36" s="1"/>
      <c r="O36" s="1">
        <v>0</v>
      </c>
      <c r="P36" s="1">
        <v>5.71</v>
      </c>
      <c r="Q36" s="1"/>
      <c r="U36" s="4"/>
      <c r="V36" s="5"/>
      <c r="W36" s="1"/>
      <c r="X36" s="1"/>
      <c r="Y36" s="1"/>
      <c r="Z36" s="2"/>
      <c r="AA36" s="2"/>
      <c r="AB36" s="2"/>
      <c r="AC36" s="2"/>
      <c r="AE36" s="2"/>
      <c r="AF36" s="2"/>
    </row>
    <row r="37" spans="1:33" ht="16.5">
      <c r="A37" s="8"/>
      <c r="B37" s="8"/>
      <c r="D37" s="6"/>
      <c r="E37" s="7"/>
      <c r="G37" s="6"/>
      <c r="H37" s="7"/>
      <c r="N37" s="1"/>
      <c r="O37" s="1">
        <v>2.2799999999999998</v>
      </c>
      <c r="P37" s="1">
        <v>5.43</v>
      </c>
      <c r="Q37" s="1"/>
      <c r="U37" s="6"/>
      <c r="V37" s="7"/>
      <c r="W37" s="1"/>
      <c r="X37" s="1"/>
      <c r="Y37" s="1"/>
      <c r="Z37" s="2"/>
      <c r="AA37" s="2"/>
      <c r="AB37" s="2"/>
      <c r="AC37" s="2"/>
      <c r="AE37" s="2"/>
      <c r="AF37" s="2"/>
      <c r="AG37" s="2"/>
    </row>
    <row r="38" spans="1:33" ht="16.5">
      <c r="A38" s="8"/>
      <c r="B38" s="8"/>
      <c r="D38" s="8"/>
      <c r="E38" s="8"/>
      <c r="G38" s="8"/>
      <c r="H38" s="8"/>
      <c r="N38" s="1"/>
      <c r="O38" s="1">
        <v>4.88</v>
      </c>
      <c r="P38" s="1">
        <v>4.96</v>
      </c>
      <c r="Q38" s="1"/>
      <c r="U38" s="8"/>
      <c r="V38" s="8"/>
      <c r="W38" s="1"/>
      <c r="X38" s="1"/>
      <c r="Y38" s="1"/>
      <c r="Z38" s="2"/>
      <c r="AA38" s="2"/>
      <c r="AB38" s="2"/>
      <c r="AC38" s="2"/>
      <c r="AE38" s="2"/>
      <c r="AF38" s="2"/>
      <c r="AG38" s="2"/>
    </row>
    <row r="39" spans="1:33" ht="16.5">
      <c r="A39" s="8"/>
      <c r="B39" s="8"/>
      <c r="D39" s="8"/>
      <c r="E39" s="8"/>
      <c r="G39" s="8"/>
      <c r="H39" s="8"/>
      <c r="N39" s="1"/>
      <c r="O39" s="1">
        <v>6.51</v>
      </c>
      <c r="P39" s="1">
        <v>4.7300000000000004</v>
      </c>
      <c r="Q39" s="1"/>
      <c r="U39" s="8"/>
      <c r="V39" s="8"/>
      <c r="W39" s="1"/>
      <c r="X39" s="1"/>
      <c r="Y39" s="1"/>
      <c r="Z39" s="2"/>
      <c r="AA39" s="2"/>
      <c r="AB39" s="2"/>
      <c r="AC39" s="2"/>
      <c r="AE39" s="2"/>
      <c r="AF39" s="2"/>
      <c r="AG39" s="2"/>
    </row>
    <row r="40" spans="1:33" ht="16.5">
      <c r="A40" s="8"/>
      <c r="B40" s="8"/>
      <c r="D40" s="8"/>
      <c r="E40" s="8"/>
      <c r="G40" s="8"/>
      <c r="H40" s="8"/>
      <c r="N40" s="1"/>
      <c r="O40" s="1">
        <v>6.51</v>
      </c>
      <c r="P40" s="1">
        <v>4.7300000000000004</v>
      </c>
      <c r="Q40" s="1"/>
      <c r="U40" s="8"/>
      <c r="V40" s="8"/>
      <c r="W40" s="1"/>
      <c r="X40" s="1"/>
      <c r="Y40" s="1"/>
      <c r="Z40" s="2"/>
      <c r="AA40" s="2"/>
      <c r="AB40" s="2"/>
      <c r="AC40" s="2"/>
      <c r="AE40" s="2"/>
      <c r="AF40" s="2"/>
      <c r="AG40" s="2"/>
    </row>
    <row r="41" spans="1:33" ht="16.5">
      <c r="A41" s="8"/>
      <c r="B41" s="8"/>
      <c r="D41" s="8"/>
      <c r="E41" s="8"/>
      <c r="G41" s="8"/>
      <c r="H41" s="8"/>
      <c r="N41" s="1"/>
      <c r="O41" s="1">
        <v>17.239999999999998</v>
      </c>
      <c r="P41" s="1">
        <v>3.41</v>
      </c>
      <c r="Q41" s="1"/>
      <c r="U41" s="8"/>
      <c r="V41" s="8"/>
      <c r="W41" s="1"/>
      <c r="X41" s="1"/>
      <c r="Y41" s="1"/>
      <c r="Z41" s="2"/>
      <c r="AA41" s="2"/>
      <c r="AB41" s="2"/>
      <c r="AC41" s="2"/>
      <c r="AE41" s="2"/>
      <c r="AF41" s="2"/>
      <c r="AG41" s="2"/>
    </row>
    <row r="42" spans="1:33" ht="16.5">
      <c r="A42" s="8"/>
      <c r="B42" s="8"/>
      <c r="D42" s="8"/>
      <c r="E42" s="8"/>
      <c r="G42" s="8"/>
      <c r="H42" s="8"/>
      <c r="N42" s="1"/>
      <c r="O42" s="1">
        <v>18.86</v>
      </c>
      <c r="P42" s="1">
        <v>3.33</v>
      </c>
      <c r="Q42" s="1"/>
      <c r="U42" s="8"/>
      <c r="V42" s="8"/>
      <c r="W42" s="1"/>
      <c r="X42" s="1"/>
      <c r="Y42" s="1"/>
      <c r="Z42" s="2"/>
      <c r="AA42" s="2"/>
      <c r="AB42" s="2"/>
      <c r="AC42" s="2"/>
      <c r="AE42" s="2"/>
      <c r="AF42" s="2"/>
      <c r="AG42" s="2"/>
    </row>
    <row r="43" spans="1:33" ht="16.5">
      <c r="A43" s="8"/>
      <c r="B43" s="8"/>
      <c r="D43" s="8"/>
      <c r="E43" s="8"/>
      <c r="G43" s="8"/>
      <c r="H43" s="8"/>
      <c r="N43" s="1"/>
      <c r="O43" s="1">
        <v>21.79</v>
      </c>
      <c r="P43" s="1">
        <v>3.28</v>
      </c>
      <c r="Q43" s="1"/>
      <c r="U43" s="8"/>
      <c r="V43" s="8"/>
      <c r="W43" s="1"/>
      <c r="X43" s="1"/>
      <c r="Y43" s="1"/>
      <c r="Z43" s="2"/>
      <c r="AA43" s="2"/>
      <c r="AB43" s="2"/>
      <c r="AC43" s="2"/>
      <c r="AE43" s="2"/>
      <c r="AF43" s="2"/>
      <c r="AG43" s="2"/>
    </row>
    <row r="44" spans="1:33" ht="16.5">
      <c r="A44" s="8"/>
      <c r="B44" s="8"/>
      <c r="D44" s="8"/>
      <c r="E44" s="8"/>
      <c r="G44" s="8"/>
      <c r="H44" s="8"/>
      <c r="N44" s="1"/>
      <c r="O44" s="1">
        <v>25.68</v>
      </c>
      <c r="P44" s="1">
        <v>3.2</v>
      </c>
      <c r="Q44" s="1"/>
      <c r="U44" s="8"/>
      <c r="V44" s="8"/>
      <c r="W44" s="1"/>
      <c r="X44" s="1"/>
      <c r="Y44" s="1"/>
      <c r="Z44" s="2"/>
      <c r="AA44" s="2"/>
      <c r="AB44" s="2"/>
      <c r="AC44" s="2"/>
      <c r="AE44" s="2"/>
      <c r="AF44" s="2"/>
      <c r="AG44" s="2"/>
    </row>
    <row r="45" spans="1:33" ht="16.5">
      <c r="N45" s="1"/>
      <c r="O45" s="1">
        <v>28.93</v>
      </c>
      <c r="P45" s="1">
        <v>2.95</v>
      </c>
      <c r="Q45" s="1"/>
      <c r="U45" s="1"/>
      <c r="W45" s="1"/>
      <c r="X45" s="1"/>
      <c r="Y45" s="1"/>
    </row>
    <row r="46" spans="1:33" ht="16.5">
      <c r="N46" s="1"/>
      <c r="O46" s="1">
        <v>32.49</v>
      </c>
      <c r="P46" s="1">
        <v>2.4300000000000002</v>
      </c>
      <c r="Q46" s="1"/>
      <c r="U46" s="1"/>
      <c r="W46" s="1"/>
      <c r="X46" s="1"/>
      <c r="Y46" s="1"/>
    </row>
    <row r="47" spans="1:33" ht="16.5">
      <c r="N47" s="1"/>
      <c r="O47" s="1">
        <v>37.68</v>
      </c>
      <c r="P47" s="1">
        <v>1.89</v>
      </c>
      <c r="Q47" s="1"/>
      <c r="U47" s="1"/>
      <c r="W47" s="1"/>
      <c r="X47" s="1"/>
      <c r="Y47" s="1"/>
    </row>
    <row r="48" spans="1:33" ht="16.5">
      <c r="N48" s="1"/>
      <c r="O48" s="1">
        <v>41.57</v>
      </c>
      <c r="P48" s="1">
        <v>1.19</v>
      </c>
      <c r="Q48" s="1"/>
      <c r="U48" s="1"/>
      <c r="W48" s="1"/>
      <c r="X48" s="1"/>
      <c r="Y48" s="1"/>
    </row>
    <row r="49" spans="1:25" ht="16.5">
      <c r="N49" s="1"/>
      <c r="O49" s="1">
        <v>46.11</v>
      </c>
      <c r="P49" s="1">
        <v>0.18</v>
      </c>
      <c r="Q49" s="1"/>
      <c r="U49" s="1"/>
      <c r="W49" s="1"/>
      <c r="X49" s="1"/>
      <c r="Y49" s="1"/>
    </row>
    <row r="50" spans="1:25" ht="16.5">
      <c r="N50" s="1"/>
      <c r="O50" s="1">
        <v>50.31</v>
      </c>
      <c r="P50" s="1">
        <v>0</v>
      </c>
      <c r="Q50" s="1"/>
      <c r="U50" s="1"/>
      <c r="W50" s="1"/>
      <c r="X50" s="1"/>
      <c r="Y50" s="1"/>
    </row>
    <row r="55" spans="1:25" ht="18.75">
      <c r="A55" s="9"/>
      <c r="B55" s="10"/>
      <c r="C55" s="9"/>
      <c r="D55" s="10"/>
      <c r="E55" s="10"/>
      <c r="F55" s="9"/>
      <c r="G55" s="9"/>
      <c r="H55" s="9"/>
      <c r="I55" s="9"/>
      <c r="J55" s="9"/>
      <c r="K55" s="9"/>
    </row>
  </sheetData>
  <conditionalFormatting sqref="B37:B44">
    <cfRule type="cellIs" dxfId="4" priority="5" stopIfTrue="1" operator="notEqual">
      <formula>""</formula>
    </cfRule>
  </conditionalFormatting>
  <conditionalFormatting sqref="A37:A44">
    <cfRule type="cellIs" dxfId="3" priority="4" stopIfTrue="1" operator="notEqual">
      <formula>""</formula>
    </cfRule>
  </conditionalFormatting>
  <conditionalFormatting sqref="D36:E44">
    <cfRule type="cellIs" dxfId="2" priority="3" stopIfTrue="1" operator="notEqual">
      <formula>""</formula>
    </cfRule>
  </conditionalFormatting>
  <conditionalFormatting sqref="G36:H44">
    <cfRule type="cellIs" dxfId="1" priority="2" stopIfTrue="1" operator="notEqual">
      <formula>""</formula>
    </cfRule>
  </conditionalFormatting>
  <conditionalFormatting sqref="U36:V44">
    <cfRule type="cellIs" dxfId="0" priority="1" stopIfTrue="1" operator="notEqual">
      <formula>""</formula>
    </cfRule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B4940-F512-461F-8F6E-859D6C5D6D53}">
  <dimension ref="B1:G36"/>
  <sheetViews>
    <sheetView tabSelected="1" workbookViewId="0">
      <selection activeCell="G26" sqref="G26"/>
    </sheetView>
  </sheetViews>
  <sheetFormatPr defaultRowHeight="15"/>
  <cols>
    <col min="1" max="1" width="9.140625" style="13" customWidth="1"/>
    <col min="2" max="2" width="19.85546875" style="13" hidden="1" customWidth="1"/>
    <col min="3" max="3" width="16.5703125" style="13" hidden="1" customWidth="1"/>
    <col min="4" max="4" width="5" style="13" hidden="1" customWidth="1"/>
    <col min="5" max="5" width="22.28515625" style="13" customWidth="1"/>
    <col min="6" max="6" width="18.28515625" style="13" customWidth="1"/>
    <col min="7" max="16384" width="9.140625" style="13"/>
  </cols>
  <sheetData>
    <row r="1" spans="2:7" s="11" customFormat="1" ht="28.5">
      <c r="E1" s="12" t="s">
        <v>1</v>
      </c>
    </row>
    <row r="3" spans="2:7" ht="30" customHeight="1">
      <c r="E3" s="14" t="s">
        <v>2</v>
      </c>
      <c r="F3" s="14"/>
      <c r="G3" s="14"/>
    </row>
    <row r="4" spans="2:7" ht="30" customHeight="1">
      <c r="E4" s="14" t="s">
        <v>3</v>
      </c>
      <c r="F4" s="14"/>
      <c r="G4" s="14"/>
    </row>
    <row r="6" spans="2:7" ht="15.75" thickBot="1">
      <c r="B6" s="13" t="s">
        <v>4</v>
      </c>
      <c r="C6" s="15" t="s">
        <v>21</v>
      </c>
      <c r="E6" s="16" t="s">
        <v>4</v>
      </c>
      <c r="F6" s="17" t="str">
        <f>C6</f>
        <v>P8 Max</v>
      </c>
    </row>
    <row r="7" spans="2:7" ht="15.75" thickBot="1">
      <c r="B7" s="13" t="s">
        <v>13</v>
      </c>
      <c r="C7" s="15">
        <v>3000</v>
      </c>
      <c r="D7" s="13" t="s">
        <v>14</v>
      </c>
      <c r="E7" s="16" t="s">
        <v>15</v>
      </c>
      <c r="F7" s="18">
        <f>IF(G7="RPM",C7,IF(G7="Hz",C7/60,IF(G7="rad/s",C7*PI()/30,"---")))</f>
        <v>314.15926535897933</v>
      </c>
      <c r="G7" s="19" t="s">
        <v>16</v>
      </c>
    </row>
    <row r="8" spans="2:7" ht="15.75" thickBot="1">
      <c r="B8" s="13" t="s">
        <v>17</v>
      </c>
      <c r="C8" s="15">
        <v>76</v>
      </c>
      <c r="D8" s="13" t="s">
        <v>12</v>
      </c>
      <c r="E8" s="16" t="s">
        <v>5</v>
      </c>
      <c r="F8" s="18">
        <f>IF(G8="mm",C8,IF(G8="cm",C8/10,IF(G8="m",C8/1000,IF(G8="in",C8/25.4,IF(G8="ft",C8/304.8,"---")))))</f>
        <v>0.24934383202099736</v>
      </c>
      <c r="G8" s="19" t="s">
        <v>6</v>
      </c>
    </row>
    <row r="9" spans="2:7" ht="15.75" thickBot="1">
      <c r="B9" s="13" t="s">
        <v>18</v>
      </c>
      <c r="C9" s="15">
        <v>33</v>
      </c>
      <c r="D9" s="13" t="s">
        <v>12</v>
      </c>
      <c r="E9" s="16" t="s">
        <v>7</v>
      </c>
      <c r="F9" s="18">
        <f>IF(G9="mm",C9,IF(G9="cm",C9/10,IF(G9="m",C9/1000,IF(G9="in",C9/25.4,IF(G9="ft",C9/304.8,"---")))))</f>
        <v>33</v>
      </c>
      <c r="G9" s="19" t="s">
        <v>12</v>
      </c>
    </row>
    <row r="10" spans="2:7" ht="15.75" thickBot="1">
      <c r="B10" s="13" t="s">
        <v>8</v>
      </c>
      <c r="C10" s="15" t="s">
        <v>9</v>
      </c>
      <c r="E10" s="16" t="s">
        <v>8</v>
      </c>
      <c r="F10" s="20" t="str">
        <f>C10</f>
        <v>Clockwise</v>
      </c>
    </row>
    <row r="11" spans="2:7" ht="15" customHeight="1" thickBot="1"/>
    <row r="12" spans="2:7" ht="30">
      <c r="B12" s="21" t="s">
        <v>19</v>
      </c>
      <c r="C12" s="22" t="s">
        <v>20</v>
      </c>
      <c r="E12" s="23" t="s">
        <v>19</v>
      </c>
      <c r="F12" s="24" t="s">
        <v>10</v>
      </c>
    </row>
    <row r="13" spans="2:7" ht="15.75" thickBot="1">
      <c r="B13" s="36"/>
      <c r="C13" s="37"/>
      <c r="E13" s="25" t="s">
        <v>11</v>
      </c>
      <c r="F13" s="25" t="s">
        <v>22</v>
      </c>
    </row>
    <row r="14" spans="2:7" ht="16.5">
      <c r="B14" s="28">
        <v>0</v>
      </c>
      <c r="C14" s="28">
        <v>5.71</v>
      </c>
      <c r="D14" s="38"/>
      <c r="E14" s="26">
        <f>IF(E$13="ft^3/min",B14,IF(E$13="m^3/hr",B14*(0.3048^3)*60,"---"))</f>
        <v>0</v>
      </c>
      <c r="F14" s="27">
        <f>IF(F$13="mmH2O",C14,IF(F$13="Pa",C14*9.80665,IF(F$13="bar",C14*9.80665/10^5,IF(F$13="kg/cm^2",C14/10^4,IF(F$13="lbf/in^2",C14*0.0014223343334285,"---")))))</f>
        <v>5.71</v>
      </c>
    </row>
    <row r="15" spans="2:7" ht="16.5">
      <c r="B15" s="28">
        <v>2.2799999999999998</v>
      </c>
      <c r="C15" s="28">
        <v>5.43</v>
      </c>
      <c r="D15" s="38"/>
      <c r="E15" s="29">
        <f t="shared" ref="E15:E36" si="0">IF(E$13="ft^3/min",B15,IF(E$13="m^3/hr",B15*(0.3048^3)*60,"---"))</f>
        <v>2.2799999999999998</v>
      </c>
      <c r="F15" s="30">
        <f t="shared" ref="F15:F36" si="1">IF(F$13="mmH2O",C15,IF(F$13="Pa",C15*9.80665,IF(F$13="bar",C15*9.80665/10^5,IF(F$13="kg/cm^2",C15/10^4,IF(F$13="lbf/in^2",C15*0.0014223343334285,"---")))))</f>
        <v>5.43</v>
      </c>
    </row>
    <row r="16" spans="2:7" ht="16.5">
      <c r="B16" s="28">
        <v>4.88</v>
      </c>
      <c r="C16" s="28">
        <v>4.96</v>
      </c>
      <c r="D16" s="38"/>
      <c r="E16" s="29">
        <f t="shared" si="0"/>
        <v>4.88</v>
      </c>
      <c r="F16" s="30">
        <f t="shared" si="1"/>
        <v>4.96</v>
      </c>
    </row>
    <row r="17" spans="2:6" ht="16.5">
      <c r="B17" s="28">
        <v>6.51</v>
      </c>
      <c r="C17" s="28">
        <v>4.7300000000000004</v>
      </c>
      <c r="D17" s="38"/>
      <c r="E17" s="29">
        <f t="shared" si="0"/>
        <v>6.51</v>
      </c>
      <c r="F17" s="30">
        <f t="shared" si="1"/>
        <v>4.7300000000000004</v>
      </c>
    </row>
    <row r="18" spans="2:6" ht="16.5">
      <c r="B18" s="28">
        <v>6.51</v>
      </c>
      <c r="C18" s="28">
        <v>4.7300000000000004</v>
      </c>
      <c r="D18" s="38"/>
      <c r="E18" s="29">
        <f t="shared" si="0"/>
        <v>6.51</v>
      </c>
      <c r="F18" s="30">
        <f t="shared" si="1"/>
        <v>4.7300000000000004</v>
      </c>
    </row>
    <row r="19" spans="2:6" ht="16.5">
      <c r="B19" s="28">
        <v>17.239999999999998</v>
      </c>
      <c r="C19" s="28">
        <v>3.41</v>
      </c>
      <c r="D19" s="38"/>
      <c r="E19" s="29">
        <f t="shared" si="0"/>
        <v>17.239999999999998</v>
      </c>
      <c r="F19" s="30">
        <f t="shared" si="1"/>
        <v>3.41</v>
      </c>
    </row>
    <row r="20" spans="2:6" ht="16.5">
      <c r="B20" s="28">
        <v>18.86</v>
      </c>
      <c r="C20" s="28">
        <v>3.33</v>
      </c>
      <c r="D20" s="38"/>
      <c r="E20" s="29">
        <f t="shared" si="0"/>
        <v>18.86</v>
      </c>
      <c r="F20" s="30">
        <f t="shared" si="1"/>
        <v>3.33</v>
      </c>
    </row>
    <row r="21" spans="2:6" ht="16.5">
      <c r="B21" s="28">
        <v>21.79</v>
      </c>
      <c r="C21" s="28">
        <v>3.28</v>
      </c>
      <c r="D21" s="38"/>
      <c r="E21" s="29">
        <f t="shared" si="0"/>
        <v>21.79</v>
      </c>
      <c r="F21" s="30">
        <f t="shared" si="1"/>
        <v>3.28</v>
      </c>
    </row>
    <row r="22" spans="2:6" ht="16.5">
      <c r="B22" s="28">
        <v>25.68</v>
      </c>
      <c r="C22" s="28">
        <v>3.2</v>
      </c>
      <c r="D22" s="38"/>
      <c r="E22" s="29">
        <f t="shared" si="0"/>
        <v>25.68</v>
      </c>
      <c r="F22" s="30">
        <f t="shared" si="1"/>
        <v>3.2</v>
      </c>
    </row>
    <row r="23" spans="2:6" ht="16.5">
      <c r="B23" s="28">
        <v>28.93</v>
      </c>
      <c r="C23" s="28">
        <v>2.95</v>
      </c>
      <c r="D23" s="38"/>
      <c r="E23" s="29">
        <f t="shared" si="0"/>
        <v>28.93</v>
      </c>
      <c r="F23" s="30">
        <f t="shared" si="1"/>
        <v>2.95</v>
      </c>
    </row>
    <row r="24" spans="2:6" ht="16.5">
      <c r="B24" s="28">
        <v>32.49</v>
      </c>
      <c r="C24" s="28">
        <v>2.4300000000000002</v>
      </c>
      <c r="D24" s="38"/>
      <c r="E24" s="29">
        <f t="shared" si="0"/>
        <v>32.49</v>
      </c>
      <c r="F24" s="30">
        <f t="shared" si="1"/>
        <v>2.4300000000000002</v>
      </c>
    </row>
    <row r="25" spans="2:6" ht="16.5">
      <c r="B25" s="28">
        <v>37.68</v>
      </c>
      <c r="C25" s="28">
        <v>1.89</v>
      </c>
      <c r="D25" s="38"/>
      <c r="E25" s="29">
        <f t="shared" si="0"/>
        <v>37.68</v>
      </c>
      <c r="F25" s="30">
        <f t="shared" si="1"/>
        <v>1.89</v>
      </c>
    </row>
    <row r="26" spans="2:6" ht="16.5">
      <c r="B26" s="28">
        <v>41.57</v>
      </c>
      <c r="C26" s="28">
        <v>1.19</v>
      </c>
      <c r="D26" s="38"/>
      <c r="E26" s="29">
        <f t="shared" si="0"/>
        <v>41.57</v>
      </c>
      <c r="F26" s="30">
        <f t="shared" si="1"/>
        <v>1.19</v>
      </c>
    </row>
    <row r="27" spans="2:6" ht="16.5">
      <c r="B27" s="28">
        <v>46.11</v>
      </c>
      <c r="C27" s="28">
        <v>0.18</v>
      </c>
      <c r="D27" s="38"/>
      <c r="E27" s="29">
        <f t="shared" si="0"/>
        <v>46.11</v>
      </c>
      <c r="F27" s="30">
        <f t="shared" si="1"/>
        <v>0.18</v>
      </c>
    </row>
    <row r="28" spans="2:6" ht="16.5">
      <c r="B28" s="28">
        <v>50.31</v>
      </c>
      <c r="C28" s="28">
        <v>0</v>
      </c>
      <c r="D28" s="38"/>
      <c r="E28" s="29">
        <f t="shared" si="0"/>
        <v>50.31</v>
      </c>
      <c r="F28" s="30">
        <f t="shared" si="1"/>
        <v>0</v>
      </c>
    </row>
    <row r="29" spans="2:6">
      <c r="B29" s="28"/>
      <c r="C29" s="31"/>
      <c r="E29" s="29">
        <f t="shared" si="0"/>
        <v>0</v>
      </c>
      <c r="F29" s="30">
        <f t="shared" si="1"/>
        <v>0</v>
      </c>
    </row>
    <row r="30" spans="2:6">
      <c r="B30" s="28"/>
      <c r="C30" s="31"/>
      <c r="E30" s="29">
        <f t="shared" si="0"/>
        <v>0</v>
      </c>
      <c r="F30" s="30">
        <f t="shared" si="1"/>
        <v>0</v>
      </c>
    </row>
    <row r="31" spans="2:6">
      <c r="B31" s="28"/>
      <c r="C31" s="31"/>
      <c r="E31" s="29">
        <f t="shared" si="0"/>
        <v>0</v>
      </c>
      <c r="F31" s="30">
        <f t="shared" si="1"/>
        <v>0</v>
      </c>
    </row>
    <row r="32" spans="2:6">
      <c r="B32" s="28"/>
      <c r="C32" s="31"/>
      <c r="E32" s="29">
        <f t="shared" si="0"/>
        <v>0</v>
      </c>
      <c r="F32" s="30">
        <f t="shared" si="1"/>
        <v>0</v>
      </c>
    </row>
    <row r="33" spans="2:6">
      <c r="B33" s="28"/>
      <c r="C33" s="31"/>
      <c r="E33" s="29">
        <f t="shared" si="0"/>
        <v>0</v>
      </c>
      <c r="F33" s="30">
        <f t="shared" si="1"/>
        <v>0</v>
      </c>
    </row>
    <row r="34" spans="2:6">
      <c r="B34" s="28"/>
      <c r="C34" s="31"/>
      <c r="E34" s="29">
        <f t="shared" si="0"/>
        <v>0</v>
      </c>
      <c r="F34" s="30">
        <f t="shared" si="1"/>
        <v>0</v>
      </c>
    </row>
    <row r="35" spans="2:6">
      <c r="B35" s="28"/>
      <c r="C35" s="31"/>
      <c r="E35" s="29">
        <f t="shared" si="0"/>
        <v>0</v>
      </c>
      <c r="F35" s="30">
        <f t="shared" si="1"/>
        <v>0</v>
      </c>
    </row>
    <row r="36" spans="2:6" ht="15.75" thickBot="1">
      <c r="B36" s="32"/>
      <c r="C36" s="33"/>
      <c r="E36" s="34">
        <f t="shared" si="0"/>
        <v>0</v>
      </c>
      <c r="F36" s="35">
        <f t="shared" si="1"/>
        <v>0</v>
      </c>
    </row>
  </sheetData>
  <mergeCells count="4">
    <mergeCell ref="E3:G3"/>
    <mergeCell ref="E4:G4"/>
    <mergeCell ref="B12:B13"/>
    <mergeCell ref="C12:C13"/>
  </mergeCells>
  <dataValidations count="4">
    <dataValidation type="list" allowBlank="1" showInputMessage="1" showErrorMessage="1" sqref="G8:G9" xr:uid="{E53D0AC2-E8AE-4E65-ADB2-3A8DA9AD98E6}">
      <formula1>"mm,cm,m,ft,in"</formula1>
    </dataValidation>
    <dataValidation type="list" allowBlank="1" showInputMessage="1" showErrorMessage="1" sqref="F13" xr:uid="{4785F426-E4B5-4A6F-B0BD-D4E3BD344C85}">
      <formula1>"Pa,bar,mmH2O,lbf/in^2,kg/cm^2"</formula1>
    </dataValidation>
    <dataValidation type="list" allowBlank="1" showInputMessage="1" showErrorMessage="1" sqref="G7" xr:uid="{40D580EA-788A-4F42-AAE1-30498377049C}">
      <formula1>"rad/s,RPM,Hz"</formula1>
    </dataValidation>
    <dataValidation type="list" allowBlank="1" showInputMessage="1" showErrorMessage="1" sqref="E13" xr:uid="{8BE866CB-F325-4DCC-9F3E-2BAD865EA015}">
      <formula1>"ft^3/min,m^3/hr"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47EFDBE5C2654E9A5D13C95471FF3E" ma:contentTypeVersion="2" ma:contentTypeDescription="Create a new document." ma:contentTypeScope="" ma:versionID="a8fd75941e6ff3d510b6a5222cb7489c">
  <xsd:schema xmlns:xsd="http://www.w3.org/2001/XMLSchema" xmlns:xs="http://www.w3.org/2001/XMLSchema" xmlns:p="http://schemas.microsoft.com/office/2006/metadata/properties" xmlns:ns2="8e76560f-e11e-4cfa-97e3-19aee04dfb52" targetNamespace="http://schemas.microsoft.com/office/2006/metadata/properties" ma:root="true" ma:fieldsID="b097c3dd3a3eb8906987f0ab8381a5aa" ns2:_="">
    <xsd:import namespace="8e76560f-e11e-4cfa-97e3-19aee04dfb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560f-e11e-4cfa-97e3-19aee04dfb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236476-3777-496C-B524-4499579DB2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21C03E-DFBC-4C86-9895-BF9A1980857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EE1A7B1-27BB-4537-A50E-35281A0EC1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560f-e11e-4cfa-97e3-19aee04dfb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PQ Curve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lai</dc:creator>
  <cp:keywords/>
  <dc:description/>
  <cp:lastModifiedBy>Freddie So</cp:lastModifiedBy>
  <cp:revision/>
  <dcterms:created xsi:type="dcterms:W3CDTF">2015-06-05T18:17:20Z</dcterms:created>
  <dcterms:modified xsi:type="dcterms:W3CDTF">2023-01-19T02:08:51Z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0x0101004B47EFDBE5C2654E9A5D13C95471FF3E</vt:lpwstr>
  </property>
</Properties>
</file>