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01 Engineering Document\Common Testing-and-Benchmarking\Fan PQ curve\fan_PQ_curve_for_CFD\"/>
    </mc:Choice>
  </mc:AlternateContent>
  <bookViews>
    <workbookView xWindow="28680" yWindow="-120" windowWidth="28110" windowHeight="16440"/>
  </bookViews>
  <sheets>
    <sheet name="P8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<sst xmlns="http://schemas.openxmlformats.org/spreadsheetml/2006/main" count="27" uniqueCount="22">
  <si>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</si>
  <si>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</si>
  <si>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</si>
  <si>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</si>
  <si>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</si>
  <si>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</si>
  <si>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</si>
  <si>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</si>
  <si>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</si>
  <si>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</si>
  <si>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</si>
  <si>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</si>
  <si>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</si>
  <si>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</si>
  <si>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</si>
  <si>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</si>
  <si>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</si>
  <si>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</si>
  <si>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</si>
  <si>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</si>
  <si>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</si>
  <si>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S4028-15K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</si>
</sst>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tabSelected="1" workbookViewId="0">
      <selection activeCell="I19" sqref="I18:J19"/>
    </sheetView>
  </sheetViews>
  <sheetFormatPr defaultRowHeight="15" x14ac:dyDescent="0.25"/>
  <cols>
    <col min="1" max="1" width="9.140625" style="11" customWidth="1"/>
    <col min="2" max="2" width="19.85546875" style="11" hidden="1" customWidth="1"/>
    <col min="3" max="3" width="16.5703125" style="11" hidden="1" customWidth="1"/>
    <col min="4" max="4" width="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S4028-15K</v>
      </c>
    </row>
    <row r="7" spans="2:7" ht="21" customHeight="1" thickBot="1" x14ac:dyDescent="0.3">
      <c r="B7" s="11" t="s">
        <v>11</v>
      </c>
      <c r="C7" s="18">
        <v>15000</v>
      </c>
      <c r="D7" s="11" t="s">
        <v>9</v>
      </c>
      <c r="E7" s="12" t="s">
        <v>2</v>
      </c>
      <c r="F7" s="7">
        <f>IF(G7="RPM",C7,IF(G7="Hz",C7/60,IF(G7="rad/s",C7*PI()/30,"---")))</f>
        <v>1570.7963267948967</v>
      </c>
      <c r="G7" s="14" t="s">
        <v>17</v>
      </c>
    </row>
    <row r="8" spans="2:7" ht="21" customHeight="1" thickBot="1" x14ac:dyDescent="0.3">
      <c r="B8" s="11" t="s">
        <v>12</v>
      </c>
      <c r="C8" s="18">
        <v>38.5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0.12631233595800526</v>
      </c>
      <c r="G8" s="14" t="s">
        <v>18</v>
      </c>
    </row>
    <row r="9" spans="2:7" ht="21" customHeight="1" thickBot="1" x14ac:dyDescent="0.3">
      <c r="B9" s="11" t="s">
        <v>13</v>
      </c>
      <c r="C9" s="18">
        <v>23.8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7.8083989501312331E-2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19</v>
      </c>
      <c r="F13" s="15" t="s">
        <v>20</v>
      </c>
    </row>
    <row r="14" spans="2:7" x14ac:dyDescent="0.25">
      <c r="B14" s="19">
        <v>0</v>
      </c>
      <c r="C14" s="20">
        <v>26.5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3.7691859835855247E-2</v>
      </c>
    </row>
    <row r="15" spans="2:7" x14ac:dyDescent="0.25">
      <c r="B15" s="21">
        <v>2.79</v>
      </c>
      <c r="C15" s="25">
        <v>21.24</v>
      </c>
      <c r="E15" s="4">
        <f t="shared" ref="E15:E36" si="0">IF(E$13="ft^3/min",B15,IF(E$13="m^3/hr",B15*(0.3048^3)*60,"---"))</f>
        <v>2.79</v>
      </c>
      <c r="F15" s="1">
        <f t="shared" ref="F15:F36" si="1">IF(F$13="mmH2O",C15,IF(F$13="Pa",C15*9.80665,IF(F$13="bar",C15*9.80665/10^5,IF(F$13="kg/cm^2",C15/10^4,IF(F$13="lbf/in^2",C15*0.0014223343334285,"---")))))</f>
        <v>3.0210381242021338E-2</v>
      </c>
    </row>
    <row r="16" spans="2:7" x14ac:dyDescent="0.25">
      <c r="B16" s="21">
        <v>6.68</v>
      </c>
      <c r="C16" s="25">
        <v>14.98</v>
      </c>
      <c r="E16" s="4">
        <f t="shared" si="0"/>
        <v>6.68</v>
      </c>
      <c r="F16" s="1">
        <f t="shared" si="1"/>
        <v>2.1306568314758932E-2</v>
      </c>
    </row>
    <row r="17" spans="2:6" x14ac:dyDescent="0.25">
      <c r="B17" s="21">
        <v>8.9700000000000006</v>
      </c>
      <c r="C17" s="25">
        <v>13.85</v>
      </c>
      <c r="E17" s="4">
        <f t="shared" si="0"/>
        <v>8.9700000000000006</v>
      </c>
      <c r="F17" s="1">
        <f t="shared" si="1"/>
        <v>1.9699330517984726E-2</v>
      </c>
    </row>
    <row r="18" spans="2:6" x14ac:dyDescent="0.25">
      <c r="B18" s="21">
        <v>11.74</v>
      </c>
      <c r="C18" s="25">
        <v>11.59</v>
      </c>
      <c r="E18" s="4">
        <f t="shared" si="0"/>
        <v>11.74</v>
      </c>
      <c r="F18" s="1">
        <f t="shared" si="1"/>
        <v>1.6484854924436316E-2</v>
      </c>
    </row>
    <row r="19" spans="2:6" x14ac:dyDescent="0.25">
      <c r="B19" s="21">
        <v>14.37</v>
      </c>
      <c r="C19" s="25">
        <v>7.63</v>
      </c>
      <c r="E19" s="4">
        <f t="shared" si="0"/>
        <v>14.37</v>
      </c>
      <c r="F19" s="1">
        <f t="shared" si="1"/>
        <v>1.0852410964059455E-2</v>
      </c>
    </row>
    <row r="20" spans="2:6" x14ac:dyDescent="0.25">
      <c r="B20" s="21">
        <v>18.04</v>
      </c>
      <c r="C20" s="25">
        <v>1.48</v>
      </c>
      <c r="E20" s="4">
        <f t="shared" si="0"/>
        <v>18.04</v>
      </c>
      <c r="F20" s="1">
        <f t="shared" si="1"/>
        <v>2.1050548134741798E-3</v>
      </c>
    </row>
    <row r="21" spans="2:6" x14ac:dyDescent="0.25">
      <c r="B21" s="21">
        <v>19.23</v>
      </c>
      <c r="C21" s="25">
        <v>0</v>
      </c>
      <c r="E21" s="4">
        <f t="shared" si="0"/>
        <v>19.23</v>
      </c>
      <c r="F21" s="1">
        <f t="shared" si="1"/>
        <v>0</v>
      </c>
    </row>
    <row r="22" spans="2:6" x14ac:dyDescent="0.25">
      <c r="B22" s="21">
        <v>0</v>
      </c>
      <c r="C22" s="25">
        <v>0</v>
      </c>
      <c r="E22" s="4">
        <f t="shared" si="0"/>
        <v>0</v>
      </c>
      <c r="F22" s="1">
        <f t="shared" si="1"/>
        <v>0</v>
      </c>
    </row>
    <row r="23" spans="2:6" x14ac:dyDescent="0.25">
      <c r="B23" s="21">
        <v>0</v>
      </c>
      <c r="C23" s="25">
        <v>0</v>
      </c>
      <c r="E23" s="4">
        <f t="shared" si="0"/>
        <v>0</v>
      </c>
      <c r="F23" s="1">
        <f t="shared" si="1"/>
        <v>0</v>
      </c>
    </row>
    <row r="24" spans="2:6" x14ac:dyDescent="0.25">
      <c r="B24" s="21">
        <v>0</v>
      </c>
      <c r="C24" s="25">
        <v>0</v>
      </c>
      <c r="E24" s="4">
        <f t="shared" si="0"/>
        <v>0</v>
      </c>
      <c r="F24" s="1">
        <f t="shared" si="1"/>
        <v>0</v>
      </c>
    </row>
    <row r="25" spans="2:6" x14ac:dyDescent="0.25">
      <c r="B25" s="21">
        <v>0</v>
      </c>
      <c r="C25" s="25">
        <v>0</v>
      </c>
      <c r="E25" s="4">
        <f t="shared" si="0"/>
        <v>0</v>
      </c>
      <c r="F25" s="1">
        <f t="shared" si="1"/>
        <v>0</v>
      </c>
    </row>
    <row r="26" spans="2:6" x14ac:dyDescent="0.25">
      <c r="B26" s="21">
        <v>0</v>
      </c>
      <c r="C26" s="25">
        <v>0</v>
      </c>
      <c r="E26" s="4">
        <f t="shared" si="0"/>
        <v>0</v>
      </c>
      <c r="F26" s="1">
        <f t="shared" si="1"/>
        <v>0</v>
      </c>
    </row>
    <row r="27" spans="2:6" x14ac:dyDescent="0.25">
      <c r="B27" s="21">
        <v>0</v>
      </c>
      <c r="C27" s="22">
        <v>0</v>
      </c>
      <c r="E27" s="4">
        <f t="shared" si="0"/>
        <v>0</v>
      </c>
      <c r="F27" s="1">
        <f t="shared" si="1"/>
        <v>0</v>
      </c>
    </row>
    <row r="28" spans="2:6" x14ac:dyDescent="0.25">
      <c r="B28" s="21">
        <v>0</v>
      </c>
      <c r="C28" s="22">
        <v>0</v>
      </c>
      <c r="E28" s="4">
        <f t="shared" si="0"/>
        <v>0</v>
      </c>
      <c r="F28" s="1">
        <f t="shared" si="1"/>
        <v>0</v>
      </c>
    </row>
    <row r="29" spans="2:6" x14ac:dyDescent="0.25">
      <c r="B29" s="21">
        <v>0</v>
      </c>
      <c r="C29" s="22">
        <v>0</v>
      </c>
      <c r="E29" s="4">
        <f t="shared" si="0"/>
        <v>0</v>
      </c>
      <c r="F29" s="1">
        <f t="shared" si="1"/>
        <v>0</v>
      </c>
    </row>
    <row r="30" spans="2:6" x14ac:dyDescent="0.25">
      <c r="B30" s="21"/>
      <c r="C30" s="22"/>
      <c r="E30" s="4">
        <f t="shared" si="0"/>
        <v>0</v>
      </c>
      <c r="F30" s="1">
        <f t="shared" si="1"/>
        <v>0</v>
      </c>
    </row>
    <row r="31" spans="2:6" x14ac:dyDescent="0.25">
      <c r="B31" s="21"/>
      <c r="C31" s="22"/>
      <c r="E31" s="4">
        <f t="shared" si="0"/>
        <v>0</v>
      </c>
      <c r="F31" s="1">
        <f t="shared" si="1"/>
        <v>0</v>
      </c>
    </row>
    <row r="32" spans="2:6" x14ac:dyDescent="0.25">
      <c r="B32" s="21"/>
      <c r="C32" s="22"/>
      <c r="E32" s="4">
        <f t="shared" si="0"/>
        <v>0</v>
      </c>
      <c r="F32" s="1">
        <f t="shared" si="1"/>
        <v>0</v>
      </c>
    </row>
    <row r="33" spans="2:6" x14ac:dyDescent="0.25">
      <c r="B33" s="21"/>
      <c r="C33" s="22"/>
      <c r="E33" s="4">
        <f t="shared" si="0"/>
        <v>0</v>
      </c>
      <c r="F33" s="1">
        <f t="shared" si="1"/>
        <v>0</v>
      </c>
    </row>
    <row r="34" spans="2:6" x14ac:dyDescent="0.25">
      <c r="B34" s="21"/>
      <c r="C34" s="22"/>
      <c r="E34" s="4">
        <f t="shared" si="0"/>
        <v>0</v>
      </c>
      <c r="F34" s="1">
        <f t="shared" si="1"/>
        <v>0</v>
      </c>
    </row>
    <row r="35" spans="2:6" x14ac:dyDescent="0.25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2021-07-13T03:00:56Z</cp:lastPrinted>
  <dcterms:created xsi:type="dcterms:W3CDTF">2021-07-05T04:36:41Z</dcterms:created>
  <dcterms:modified xsi:type="dcterms:W3CDTF">2022-08-10T07:29:29Z</dcterms:modified>
</cp:coreProperties>
</file>